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s>
  <definedNames/>
  <calcPr/>
</workbook>
</file>

<file path=xl/sharedStrings.xml><?xml version="1.0" encoding="utf-8"?>
<sst xmlns="http://schemas.openxmlformats.org/spreadsheetml/2006/main" count="105" uniqueCount="65">
  <si>
    <t>3ºA-B-C Primaria</t>
  </si>
  <si>
    <t>https://elprofejoaquinpuga.blogspot.com/</t>
  </si>
  <si>
    <t>LEER TODOS LOS DÍAS</t>
  </si>
  <si>
    <t>Lunes</t>
  </si>
  <si>
    <t xml:space="preserve">Martes </t>
  </si>
  <si>
    <t xml:space="preserve">Miércoles </t>
  </si>
  <si>
    <t>Jueves</t>
  </si>
  <si>
    <t>Viernes</t>
  </si>
  <si>
    <t>Matemáticas</t>
  </si>
  <si>
    <t>Francés</t>
  </si>
  <si>
    <t>TAREAS</t>
  </si>
  <si>
    <t xml:space="preserve">En un papel, cartulina, cartón... hacer las monedas (solo 1€ y 2€)y los billetes.
Colorear los billetes del mismo color, ¡no te lo inventes!
Cuando regresemos a clase haremos un mercadillo muy divertido.
</t>
  </si>
  <si>
    <t>Pincha abajo 'Monedas y Billetes' y realiza las actividades.
No olvides hacer un poco de cálculo.</t>
  </si>
  <si>
    <t>Hoy 'solo' toca cálculo y problemas.
5 de cada operación.
3 problemas.
También quiero que veáis el video,
ya que mañana empezamos con
los decimales.</t>
  </si>
  <si>
    <r>
      <t xml:space="preserve">Empezamos los números decimales. Es muy sencillo, son fracciones.
Picha en el enlace 'Actividades 01.04', presta atención al video y haz en el cuaderno: pág 133 (2,3 y 4).
</t>
    </r>
    <r>
      <rPr>
        <b/>
      </rPr>
      <t>¡SÉ QUE PUEDES!
¡CONFÍO EN TI!</t>
    </r>
  </si>
  <si>
    <t xml:space="preserve">Copiar y traducir el siguiente texto. Después se encuentra el audio. Al final se encuentra la traducción de la semana anterior. 
Quel temps il fait aujourd’hui?
Oh non! Il pleut! Je déteste l’automne.
Ouais génial! Il neige! J’adore l’hiver.
Il fait froid.
Viens mon toutou, viens!
Au revoir maman!
Au revoir ma chérie!
Génia! Il fait beau. C’est le printemps.
Vanille, attrape la balle!
Non, il fait chaud! C’est l’été.
https://drive.google.com/open?id=18rBf159Z9C8sY_zTTBIiOQN6V_RLiWdf
Traducción semana anterior.
Yo soy alta, muy alta. Yo soy castaña, tengo el pelo largo, muy largo, y rizado, muy rizado. Yo tengo gafas, gafas muy grandes. Yo tengo los ojos negros.
¡Mira mi disfraz! Yo soy un chico. Yo soy alto y delgado. Yo soy moreno y tengo el pelo corto y ondulado. Yo tengo los ojos verdes.
¡Genial! Y yo, yo soy una chica. Yo soy baja y gruesa. Yo soy rubia y yo tengo el pelo largo y liso. Yo tengo los ojos azules. 
</t>
  </si>
  <si>
    <t>---</t>
  </si>
  <si>
    <t>Lengua</t>
  </si>
  <si>
    <t>E.F.</t>
  </si>
  <si>
    <t xml:space="preserve">  Pincha abajo en 'Lengua Tema 9'.
Lectura "El zapatero y los duendes" Páginas 168 y 169. Ejercicios: página 170, ej 2 y 3</t>
  </si>
  <si>
    <t>Pincha abajo en 'Lengua Tema 9'.
Página 171, ejercicios 5, 6 y 7</t>
  </si>
  <si>
    <t xml:space="preserve">Inventar un anuncio - Ver páginas 172 - 173 del libro de lengua que tenéis en el enlace de abajo.  Tenéis la clase de hoy y de mañana para hacer el anuncio. </t>
  </si>
  <si>
    <r>
      <t xml:space="preserve">Continuar con la tarea: </t>
    </r>
    <r>
      <rPr>
        <b/>
      </rPr>
      <t>Inventa un anuncio: de un objeto, un alimento, un lugar...</t>
    </r>
  </si>
  <si>
    <t xml:space="preserve">Pincha en 'Parchís Deportivo' y jugar toda la familia.
</t>
  </si>
  <si>
    <t xml:space="preserve">Tarea: Inventa un anuncio: de un objeto, un alimento, un lugar...  </t>
  </si>
  <si>
    <t xml:space="preserve">Hacedlo en un folio, una cartulina... podéis utilizar recortes, goma eva...¡¡¡Imaginación al poder!!! No olvidéis cuidar la presentación, la ortografía y la letra. </t>
  </si>
  <si>
    <t>Inglés</t>
  </si>
  <si>
    <t>https://drive.google.com/file/d/1j-5SyIqoy8Nfoo9eUVbtLj5eTt9XjZ3x/view?usp=sharing</t>
  </si>
  <si>
    <t>Pincha en 'WorkOuts!' y a mover el esqueleto.</t>
  </si>
  <si>
    <t xml:space="preserve">Copy  and translate this text. </t>
  </si>
  <si>
    <t>Pincha en 'Entrenamiento'. 
Intenta hacerlo tres veces.
Sé que puedes.</t>
  </si>
  <si>
    <t xml:space="preserve">You have to do this activity about Easter (Pascua). </t>
  </si>
  <si>
    <t xml:space="preserve">You have to do this exercise in your notebook. </t>
  </si>
  <si>
    <r>
      <t xml:space="preserve">You can print it or do it in your english notebook. </t>
    </r>
    <r>
      <rPr>
        <b/>
        <color rgb="FF34A853"/>
        <sz val="14.0"/>
      </rPr>
      <t>HAPPY EASTER!!!</t>
    </r>
  </si>
  <si>
    <t>Natural</t>
  </si>
  <si>
    <t>Social</t>
  </si>
  <si>
    <t>https://www.youtube.com/watch?v=LF946TXuN5c</t>
  </si>
  <si>
    <t xml:space="preserve">More invertebrates:
Echinoderms and sponges: https://www.youtube.com/watch?v=YvRCOWYQ6Rk&amp;t=25s
Molluscs: https://www.youtube.com/watch?v=r9gO-l1FVIQ
</t>
  </si>
  <si>
    <t>Pincha abajo en 'Actividades Social' y realiza el ejercicio.
¡NO OLVIDES DE PONER TU NOMBRE Y CURSO!</t>
  </si>
  <si>
    <t>Pincha en 'Vertebrates'.
¡NO ES UN EXAMEN! Hazlo con tranquilidad.
Nickname = Vuestro nombre y curso.
3 días tienes para hacerlo.</t>
  </si>
  <si>
    <t>Pincha abajo en 'Solar System' y realiza el ejercicio.
Nickname = Vuestro nombre y curso.
Hasta el domingo puedes hacerlo.</t>
  </si>
  <si>
    <r>
      <rPr>
        <b/>
      </rPr>
      <t xml:space="preserve">El verbo: presente, pasado y futuro. </t>
    </r>
    <r>
      <t xml:space="preserve">Ver página 174 del libro de lengua que tenéis en el enlace de abajo. </t>
    </r>
  </si>
  <si>
    <r>
      <rPr>
        <b/>
      </rPr>
      <t>Tarea</t>
    </r>
    <r>
      <t xml:space="preserve">: Página 174, leer atentamente y copiar el cuadro naranja en la libreta. De esa misma página hacer los ejercicios 2 y 3. </t>
    </r>
  </si>
  <si>
    <t xml:space="preserve">Music </t>
  </si>
  <si>
    <t>Religión</t>
  </si>
  <si>
    <t xml:space="preserve">Arts </t>
  </si>
  <si>
    <t>https://www.youtube.com/watch?v=KwRzMLUgIzY</t>
  </si>
  <si>
    <t xml:space="preserve">Practica la percusión con la siguiente canción:
https://www.youtube.com/watch?v=mCieoPJLLho
Pasos a seguir:
Primero, apréndete la letra de la canción. 
Segundo, coge dos lápices o rotuladores que te sirvan como “palos”. 
Tercero, practica los tres movimientos que tienes que hacer con los “palos”.
Por último, practica con tus “palos” a la vez que escuchas la canción.
Si lo necesitas, en la configuración del vídeo (ruedecita que está en la parte inferior derecha) puedes bajar la velocidad de reproducción para que vaya más lento el vídeo. 
</t>
  </si>
  <si>
    <t xml:space="preserve">Ver videos y explicaciones de la Pasión,
 muerte y resurrección del señor. 
Como trabajo para esta semana y 
la que viene debéis hacer un trabajo 
sobre la semana Santa. 
Os podeis ayudar de los videos y 
textos que aparecen en el enlace. </t>
  </si>
  <si>
    <r>
      <t xml:space="preserve">Hacer un dibujo libre relacionado con la </t>
    </r>
    <r>
      <rPr>
        <color rgb="FF9900FF"/>
      </rPr>
      <t>Semana Santa.</t>
    </r>
  </si>
  <si>
    <t xml:space="preserve"> Continuar con el trabajo de Semana Santa. Os dejamos video para niños sobre la pasión, muerte y resurrección del señor.</t>
  </si>
  <si>
    <t>Hoy 'solo' toca cálculo y problemas.
5 de cada operación.
3 problemas.</t>
  </si>
  <si>
    <t>Con los rollos vacíos del papel higiénico,puedes hacerte tu propio nazareno.Elige la Cofradía que más te guste para hacerlo.</t>
  </si>
  <si>
    <t>Material: gomaeva,cartulina,algodón,etc..</t>
  </si>
  <si>
    <t>Alumnas UAI (Mario) siguen el nivel de su clase. Ademas, hacer copiado y lectura en voz alta del dictado nº 159 de la página 76, en el siguiente enlace http://www.madrid.org/bvirtual/BVCM001903.pdf</t>
  </si>
  <si>
    <t>Alumnas UAI (Mario) realizar dos filas de sumas (4 cifras por fila y 3 filas) y dos de restas (3 cifras por fila) generar hojas en https://www.sumaryrestar.com/syr/index Además, repaso de tablas de multiplicar del 3, 4 y 6</t>
  </si>
  <si>
    <t xml:space="preserve">Alumnos AyL: realizamos la lectura comprensiva de este texto y pulsando jugar, contestamos a las preguntas relacionadas con el texto  https://www.mundoprimaria.com/lecturas-para-ninos-primaria/leones-marinos </t>
  </si>
  <si>
    <t>Consejos para el trabajo en casa:</t>
  </si>
  <si>
    <t>Establecer un horario y rutinas:</t>
  </si>
  <si>
    <t>https://www.mundoprimaria.com/lecturas-para-ninos-primaria/leones-marinos</t>
  </si>
  <si>
    <t>Levantarse, desayunar, asearse, rezar, actividades.</t>
  </si>
  <si>
    <t>Intenta hacer ejercicios sin ayuda.</t>
  </si>
  <si>
    <t>Tienes más recursos y enlaces en el blog de tercero. recuerda: Web del cole/Alumnado/primaria/blogdelprofejoaquin</t>
  </si>
  <si>
    <t>Recuerda hacer un poco de ejercicio y moverte entre cada asignatura , levántate y haz alguna tarea de EF.</t>
  </si>
  <si>
    <t>Disfrutad del tiempo en familia y que Nuestra Virgen Milagrosa cuide de todos nosotros.</t>
  </si>
</sst>
</file>

<file path=xl/styles.xml><?xml version="1.0" encoding="utf-8"?>
<styleSheet xmlns="http://schemas.openxmlformats.org/spreadsheetml/2006/main" xmlns:x14ac="http://schemas.microsoft.com/office/spreadsheetml/2009/9/ac" xmlns:mc="http://schemas.openxmlformats.org/markup-compatibility/2006">
  <fonts count="28">
    <font>
      <sz val="10.0"/>
      <color rgb="FF000000"/>
      <name val="Arial"/>
    </font>
    <font>
      <sz val="36.0"/>
      <color rgb="FF000000"/>
      <name val="Arial"/>
    </font>
    <font>
      <u/>
      <sz val="14.0"/>
      <color rgb="FF0000FF"/>
    </font>
    <font>
      <b/>
      <sz val="14.0"/>
      <color theme="1"/>
      <name val="Arial"/>
    </font>
    <font>
      <u/>
      <sz val="14.0"/>
      <color rgb="FF0000FF"/>
    </font>
    <font>
      <sz val="12.0"/>
      <color theme="1"/>
      <name val="Arial"/>
    </font>
    <font>
      <sz val="12.0"/>
      <color rgb="FF000000"/>
      <name val="Arial"/>
    </font>
    <font>
      <b/>
      <sz val="12.0"/>
      <color rgb="FF000000"/>
      <name val="Arial"/>
    </font>
    <font/>
    <font>
      <b/>
      <u/>
      <sz val="18.0"/>
      <color rgb="FF0000FF"/>
      <name val="Arial"/>
    </font>
    <font>
      <b/>
      <sz val="18.0"/>
      <color rgb="FF0000FF"/>
      <name val="Arial"/>
    </font>
    <font>
      <sz val="11.0"/>
      <color rgb="FF000000"/>
      <name val="Arial"/>
    </font>
    <font>
      <b/>
      <u/>
      <sz val="14.0"/>
      <color rgb="FF0000FF"/>
      <name val="Arial"/>
    </font>
    <font>
      <b/>
      <u/>
      <sz val="14.0"/>
      <color rgb="FF0000FF"/>
      <name val="Arial"/>
    </font>
    <font>
      <sz val="9.0"/>
      <color rgb="FF000000"/>
      <name val="Arial"/>
    </font>
    <font>
      <u/>
      <sz val="12.0"/>
      <color rgb="FF000000"/>
      <name val="Arial"/>
    </font>
    <font>
      <u/>
      <sz val="18.0"/>
      <color rgb="FF0000FF"/>
      <name val="Arial"/>
    </font>
    <font>
      <u/>
      <sz val="12.0"/>
      <color rgb="FF000000"/>
      <name val="Arial"/>
    </font>
    <font>
      <sz val="18.0"/>
      <color rgb="FF0000FF"/>
      <name val="Arial"/>
    </font>
    <font>
      <u/>
      <sz val="12.0"/>
      <color rgb="FF000000"/>
      <name val="Arial"/>
    </font>
    <font>
      <b/>
      <u/>
      <sz val="18.0"/>
      <color rgb="FF0000FF"/>
      <name val="Arial"/>
    </font>
    <font>
      <u/>
      <color rgb="FF0000FF"/>
    </font>
    <font>
      <color theme="1"/>
      <name val="Arial"/>
    </font>
    <font>
      <b/>
      <i/>
      <sz val="11.0"/>
      <color rgb="FF000000"/>
      <name val="Roboto"/>
    </font>
    <font>
      <sz val="24.0"/>
      <color rgb="FF000000"/>
      <name val="Calibri"/>
    </font>
    <font>
      <color rgb="FF000000"/>
      <name val="Roboto"/>
    </font>
    <font>
      <u/>
      <color rgb="FF1155CC"/>
      <name val="Arial"/>
    </font>
    <font>
      <b/>
      <sz val="12.0"/>
      <color rgb="FF000000"/>
      <name val="Roboto"/>
    </font>
  </fonts>
  <fills count="22">
    <fill>
      <patternFill patternType="none"/>
    </fill>
    <fill>
      <patternFill patternType="lightGray"/>
    </fill>
    <fill>
      <patternFill patternType="solid">
        <fgColor rgb="FFFFFF00"/>
        <bgColor rgb="FFFFFF00"/>
      </patternFill>
    </fill>
    <fill>
      <patternFill patternType="solid">
        <fgColor rgb="FF66ED8A"/>
        <bgColor rgb="FF66ED8A"/>
      </patternFill>
    </fill>
    <fill>
      <patternFill patternType="solid">
        <fgColor theme="6"/>
        <bgColor theme="6"/>
      </patternFill>
    </fill>
    <fill>
      <patternFill patternType="solid">
        <fgColor rgb="FFFFF2CC"/>
        <bgColor rgb="FFFFF2CC"/>
      </patternFill>
    </fill>
    <fill>
      <patternFill patternType="solid">
        <fgColor rgb="FFEB8335"/>
        <bgColor rgb="FFEB8335"/>
      </patternFill>
    </fill>
    <fill>
      <patternFill patternType="solid">
        <fgColor rgb="FF00FFFF"/>
        <bgColor rgb="FF00FFFF"/>
      </patternFill>
    </fill>
    <fill>
      <patternFill patternType="solid">
        <fgColor theme="4"/>
        <bgColor theme="4"/>
      </patternFill>
    </fill>
    <fill>
      <patternFill patternType="solid">
        <fgColor rgb="FF17E1E1"/>
        <bgColor rgb="FF17E1E1"/>
      </patternFill>
    </fill>
    <fill>
      <patternFill patternType="solid">
        <fgColor rgb="FF4A86E8"/>
        <bgColor rgb="FF4A86E8"/>
      </patternFill>
    </fill>
    <fill>
      <patternFill patternType="solid">
        <fgColor rgb="FF2FD566"/>
        <bgColor rgb="FF2FD566"/>
      </patternFill>
    </fill>
    <fill>
      <patternFill patternType="solid">
        <fgColor theme="9"/>
        <bgColor theme="9"/>
      </patternFill>
    </fill>
    <fill>
      <patternFill patternType="solid">
        <fgColor rgb="FFFF00FF"/>
        <bgColor rgb="FFFF00FF"/>
      </patternFill>
    </fill>
    <fill>
      <patternFill patternType="solid">
        <fgColor rgb="FFEF3020"/>
        <bgColor rgb="FFEF3020"/>
      </patternFill>
    </fill>
    <fill>
      <patternFill patternType="solid">
        <fgColor rgb="FFB785D8"/>
        <bgColor rgb="FFB785D8"/>
      </patternFill>
    </fill>
    <fill>
      <patternFill patternType="solid">
        <fgColor rgb="FFEE5E88"/>
        <bgColor rgb="FFEE5E88"/>
      </patternFill>
    </fill>
    <fill>
      <patternFill patternType="solid">
        <fgColor rgb="FFCCCCCC"/>
        <bgColor rgb="FFCCCCCC"/>
      </patternFill>
    </fill>
    <fill>
      <patternFill patternType="solid">
        <fgColor rgb="FFD8D8D8"/>
        <bgColor rgb="FFD8D8D8"/>
      </patternFill>
    </fill>
    <fill>
      <patternFill patternType="solid">
        <fgColor rgb="FFFFFFFF"/>
        <bgColor rgb="FFFFFFFF"/>
      </patternFill>
    </fill>
    <fill>
      <patternFill patternType="solid">
        <fgColor rgb="FF8FD7DC"/>
        <bgColor rgb="FF8FD7DC"/>
      </patternFill>
    </fill>
    <fill>
      <patternFill patternType="solid">
        <fgColor rgb="FF9FC5E8"/>
        <bgColor rgb="FF9FC5E8"/>
      </patternFill>
    </fill>
  </fills>
  <borders count="16">
    <border/>
    <border>
      <left style="thin">
        <color rgb="FF000000"/>
      </left>
      <right style="thin">
        <color rgb="FF000000"/>
      </right>
      <top style="thin">
        <color rgb="FF000000"/>
      </top>
      <bottom style="thin">
        <color rgb="FF000000"/>
      </bottom>
    </border>
    <border>
      <left style="thick">
        <color rgb="FF000000"/>
      </left>
      <right style="thick">
        <color rgb="FF000000"/>
      </right>
      <top style="thick">
        <color rgb="FF000000"/>
      </top>
    </border>
    <border>
      <left style="thick">
        <color rgb="FF000000"/>
      </left>
      <right style="thick">
        <color rgb="FF000000"/>
      </right>
      <bottom style="thick">
        <color rgb="FF000000"/>
      </bottom>
    </border>
    <border>
      <left style="thin">
        <color rgb="FF000000"/>
      </left>
      <top style="thin">
        <color rgb="FF000000"/>
      </top>
    </border>
    <border>
      <left style="thick">
        <color rgb="FF000000"/>
      </left>
      <right style="thick">
        <color rgb="FF000000"/>
      </right>
      <top style="thick">
        <color rgb="FF000000"/>
      </top>
      <bottom style="thick">
        <color rgb="FF000000"/>
      </bottom>
    </border>
    <border>
      <left style="thin">
        <color rgb="FF000000"/>
      </left>
    </border>
    <border>
      <left style="thin">
        <color rgb="FF000000"/>
      </left>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s>
  <cellStyleXfs count="1">
    <xf borderId="0" fillId="0" fontId="0" numFmtId="0" applyAlignment="1" applyFont="1"/>
  </cellStyleXfs>
  <cellXfs count="65">
    <xf borderId="0" fillId="0" fontId="0" numFmtId="0" xfId="0" applyAlignment="1" applyFont="1">
      <alignment readingOrder="0" shrinkToFit="0" vertical="bottom" wrapText="0"/>
    </xf>
    <xf borderId="0" fillId="0" fontId="1" numFmtId="0" xfId="0" applyAlignment="1" applyFont="1">
      <alignment horizontal="center" readingOrder="0"/>
    </xf>
    <xf borderId="1" fillId="2" fontId="2" numFmtId="0" xfId="0" applyAlignment="1" applyBorder="1" applyFill="1" applyFont="1">
      <alignment readingOrder="0"/>
    </xf>
    <xf borderId="1" fillId="2" fontId="3" numFmtId="0" xfId="0" applyAlignment="1" applyBorder="1" applyFont="1">
      <alignment horizontal="center" readingOrder="0"/>
    </xf>
    <xf borderId="0" fillId="0" fontId="4" numFmtId="0" xfId="0" applyAlignment="1" applyFont="1">
      <alignment readingOrder="0"/>
    </xf>
    <xf borderId="0" fillId="0" fontId="5" numFmtId="0" xfId="0" applyFont="1"/>
    <xf borderId="0" fillId="0" fontId="6" numFmtId="0" xfId="0" applyAlignment="1" applyFont="1">
      <alignment horizontal="center"/>
    </xf>
    <xf borderId="2" fillId="3" fontId="7" numFmtId="0" xfId="0" applyAlignment="1" applyBorder="1" applyFill="1" applyFont="1">
      <alignment horizontal="center" readingOrder="0" shrinkToFit="0" vertical="top" wrapText="1"/>
    </xf>
    <xf borderId="2" fillId="4" fontId="7" numFmtId="0" xfId="0" applyAlignment="1" applyBorder="1" applyFill="1" applyFont="1">
      <alignment horizontal="center" readingOrder="0" shrinkToFit="0" vertical="top" wrapText="1"/>
    </xf>
    <xf borderId="3" fillId="0" fontId="8" numFmtId="0" xfId="0" applyBorder="1" applyFont="1"/>
    <xf borderId="4" fillId="0" fontId="5" numFmtId="0" xfId="0" applyAlignment="1" applyBorder="1" applyFont="1">
      <alignment horizontal="center" vertical="center"/>
    </xf>
    <xf borderId="5" fillId="5" fontId="6" numFmtId="0" xfId="0" applyAlignment="1" applyBorder="1" applyFill="1" applyFont="1">
      <alignment horizontal="left" readingOrder="0" shrinkToFit="0" vertical="top" wrapText="1"/>
    </xf>
    <xf borderId="5" fillId="5" fontId="6" numFmtId="0" xfId="0" applyAlignment="1" applyBorder="1" applyFont="1">
      <alignment horizontal="center" readingOrder="0" shrinkToFit="0" vertical="top" wrapText="1"/>
    </xf>
    <xf borderId="5" fillId="5" fontId="6" numFmtId="0" xfId="0" applyAlignment="1" applyBorder="1" applyFont="1">
      <alignment horizontal="center" readingOrder="0" shrinkToFit="0" vertical="top" wrapText="1"/>
    </xf>
    <xf borderId="6" fillId="0" fontId="5" numFmtId="0" xfId="0" applyAlignment="1" applyBorder="1" applyFont="1">
      <alignment horizontal="center" vertical="center"/>
    </xf>
    <xf borderId="5" fillId="5" fontId="9" numFmtId="0" xfId="0" applyAlignment="1" applyBorder="1" applyFont="1">
      <alignment horizontal="center" readingOrder="0" shrinkToFit="0" vertical="top" wrapText="1"/>
    </xf>
    <xf borderId="5" fillId="5" fontId="10" numFmtId="0" xfId="0" applyAlignment="1" applyBorder="1" applyFont="1">
      <alignment horizontal="center" readingOrder="0" shrinkToFit="0" vertical="top" wrapText="1"/>
    </xf>
    <xf borderId="5" fillId="5" fontId="6" numFmtId="0" xfId="0" applyAlignment="1" applyBorder="1" applyFont="1">
      <alignment horizontal="left" readingOrder="0" shrinkToFit="0" vertical="top" wrapText="1"/>
    </xf>
    <xf borderId="7" fillId="0" fontId="5" numFmtId="0" xfId="0" applyAlignment="1" applyBorder="1" applyFont="1">
      <alignment horizontal="center" vertical="center"/>
    </xf>
    <xf borderId="0" fillId="0" fontId="6" numFmtId="0" xfId="0" applyFont="1"/>
    <xf borderId="2" fillId="6" fontId="7" numFmtId="0" xfId="0" applyAlignment="1" applyBorder="1" applyFill="1" applyFont="1">
      <alignment horizontal="center" readingOrder="0" shrinkToFit="0" vertical="top" wrapText="1"/>
    </xf>
    <xf borderId="2" fillId="7" fontId="7" numFmtId="0" xfId="0" applyAlignment="1" applyBorder="1" applyFill="1" applyFont="1">
      <alignment horizontal="center" readingOrder="0" shrinkToFit="0" vertical="top" wrapText="1"/>
    </xf>
    <xf borderId="0" fillId="0" fontId="5" numFmtId="0" xfId="0" applyAlignment="1" applyFont="1">
      <alignment horizontal="center" vertical="center"/>
    </xf>
    <xf borderId="5" fillId="5" fontId="11" numFmtId="0" xfId="0" applyAlignment="1" applyBorder="1" applyFont="1">
      <alignment horizontal="center" readingOrder="0" shrinkToFit="0" vertical="top" wrapText="1"/>
    </xf>
    <xf borderId="5" fillId="5" fontId="12" numFmtId="0" xfId="0" applyAlignment="1" applyBorder="1" applyFont="1">
      <alignment horizontal="center" readingOrder="0" shrinkToFit="0" vertical="top" wrapText="1"/>
    </xf>
    <xf borderId="5" fillId="5" fontId="13" numFmtId="0" xfId="0" applyAlignment="1" applyBorder="1" applyFont="1">
      <alignment horizontal="center" readingOrder="0" shrinkToFit="0" vertical="top" wrapText="1"/>
    </xf>
    <xf borderId="5" fillId="5" fontId="14" numFmtId="0" xfId="0" applyAlignment="1" applyBorder="1" applyFont="1">
      <alignment horizontal="center" readingOrder="0" shrinkToFit="0" vertical="top" wrapText="1"/>
    </xf>
    <xf borderId="2" fillId="8" fontId="7" numFmtId="0" xfId="0" applyAlignment="1" applyBorder="1" applyFill="1" applyFont="1">
      <alignment horizontal="center" readingOrder="0" shrinkToFit="0" vertical="top" wrapText="1"/>
    </xf>
    <xf borderId="2" fillId="9" fontId="7" numFmtId="0" xfId="0" applyAlignment="1" applyBorder="1" applyFill="1" applyFont="1">
      <alignment horizontal="center" readingOrder="0" shrinkToFit="0" vertical="top" wrapText="1"/>
    </xf>
    <xf borderId="2" fillId="10" fontId="7" numFmtId="0" xfId="0" applyAlignment="1" applyBorder="1" applyFill="1" applyFont="1">
      <alignment horizontal="center" readingOrder="0" shrinkToFit="0" vertical="top" wrapText="1"/>
    </xf>
    <xf borderId="5" fillId="5" fontId="15" numFmtId="0" xfId="0" applyAlignment="1" applyBorder="1" applyFont="1">
      <alignment horizontal="center" readingOrder="0" shrinkToFit="0" vertical="top" wrapText="1"/>
    </xf>
    <xf borderId="0" fillId="5" fontId="16" numFmtId="0" xfId="0" applyAlignment="1" applyFont="1">
      <alignment horizontal="center" readingOrder="0"/>
    </xf>
    <xf borderId="2" fillId="11" fontId="7" numFmtId="0" xfId="0" applyAlignment="1" applyBorder="1" applyFill="1" applyFont="1">
      <alignment horizontal="center" readingOrder="0" shrinkToFit="0" vertical="top" wrapText="1"/>
    </xf>
    <xf borderId="2" fillId="12" fontId="7" numFmtId="0" xfId="0" applyAlignment="1" applyBorder="1" applyFill="1" applyFont="1">
      <alignment horizontal="center" readingOrder="0" shrinkToFit="0" vertical="top" wrapText="1"/>
    </xf>
    <xf borderId="5" fillId="11" fontId="7" numFmtId="0" xfId="0" applyAlignment="1" applyBorder="1" applyFont="1">
      <alignment horizontal="center" readingOrder="0" shrinkToFit="0" vertical="top" wrapText="1"/>
    </xf>
    <xf borderId="5" fillId="13" fontId="17" numFmtId="0" xfId="0" applyAlignment="1" applyBorder="1" applyFill="1" applyFont="1">
      <alignment horizontal="center" readingOrder="0" shrinkToFit="0" vertical="top" wrapText="1"/>
    </xf>
    <xf borderId="0" fillId="0" fontId="18" numFmtId="0" xfId="0" applyAlignment="1" applyFont="1">
      <alignment horizontal="center"/>
    </xf>
    <xf borderId="5" fillId="5" fontId="0" numFmtId="0" xfId="0" applyAlignment="1" applyBorder="1" applyFont="1">
      <alignment horizontal="center" readingOrder="0" shrinkToFit="0" vertical="top" wrapText="1"/>
    </xf>
    <xf borderId="2" fillId="14" fontId="7" numFmtId="0" xfId="0" applyAlignment="1" applyBorder="1" applyFill="1" applyFont="1">
      <alignment horizontal="center" readingOrder="0" shrinkToFit="0" vertical="top" wrapText="1"/>
    </xf>
    <xf borderId="2" fillId="15" fontId="7" numFmtId="0" xfId="0" applyAlignment="1" applyBorder="1" applyFill="1" applyFont="1">
      <alignment horizontal="center" readingOrder="0" shrinkToFit="0" vertical="top" wrapText="1"/>
    </xf>
    <xf borderId="5" fillId="16" fontId="7" numFmtId="0" xfId="0" applyAlignment="1" applyBorder="1" applyFill="1" applyFont="1">
      <alignment horizontal="center" readingOrder="0" shrinkToFit="0" vertical="top" wrapText="1"/>
    </xf>
    <xf borderId="3" fillId="15" fontId="7" numFmtId="0" xfId="0" applyAlignment="1" applyBorder="1" applyFont="1">
      <alignment horizontal="center" readingOrder="0" shrinkToFit="0" vertical="top" wrapText="1"/>
    </xf>
    <xf borderId="2" fillId="17" fontId="19" numFmtId="0" xfId="0" applyAlignment="1" applyBorder="1" applyFill="1" applyFont="1">
      <alignment horizontal="center" readingOrder="0" shrinkToFit="0" vertical="top" wrapText="1"/>
    </xf>
    <xf borderId="5" fillId="5" fontId="11" numFmtId="0" xfId="0" applyAlignment="1" applyBorder="1" applyFont="1">
      <alignment horizontal="left" readingOrder="0" shrinkToFit="0" vertical="top" wrapText="1"/>
    </xf>
    <xf borderId="5" fillId="5" fontId="20" numFmtId="49" xfId="0" applyAlignment="1" applyBorder="1" applyFont="1" applyNumberFormat="1">
      <alignment horizontal="center" readingOrder="0" shrinkToFit="0" wrapText="1"/>
    </xf>
    <xf borderId="3" fillId="5" fontId="0" numFmtId="0" xfId="0" applyAlignment="1" applyBorder="1" applyFont="1">
      <alignment horizontal="center" readingOrder="0" shrinkToFit="0" vertical="top" wrapText="1"/>
    </xf>
    <xf borderId="0" fillId="18" fontId="21" numFmtId="49" xfId="0" applyAlignment="1" applyFill="1" applyFont="1" applyNumberFormat="1">
      <alignment readingOrder="0" shrinkToFit="0" vertical="center" wrapText="1"/>
    </xf>
    <xf borderId="0" fillId="5" fontId="6" numFmtId="0" xfId="0" applyAlignment="1" applyFont="1">
      <alignment horizontal="left" readingOrder="0" shrinkToFit="0" vertical="top" wrapText="1"/>
    </xf>
    <xf borderId="0" fillId="5" fontId="11" numFmtId="0" xfId="0" applyAlignment="1" applyFont="1">
      <alignment horizontal="center" readingOrder="0"/>
    </xf>
    <xf borderId="0" fillId="5" fontId="6" numFmtId="0" xfId="0" applyAlignment="1" applyFont="1">
      <alignment horizontal="center" readingOrder="0" shrinkToFit="0" vertical="top" wrapText="1"/>
    </xf>
    <xf borderId="0" fillId="5" fontId="6" numFmtId="0" xfId="0" applyAlignment="1" applyFont="1">
      <alignment horizontal="left" readingOrder="0" shrinkToFit="0" vertical="top" wrapText="1"/>
    </xf>
    <xf borderId="0" fillId="0" fontId="22" numFmtId="0" xfId="0" applyAlignment="1" applyFont="1">
      <alignment readingOrder="0" shrinkToFit="0" wrapText="1"/>
    </xf>
    <xf borderId="0" fillId="0" fontId="22" numFmtId="0" xfId="0" applyAlignment="1" applyFont="1">
      <alignment readingOrder="0" shrinkToFit="0" vertical="top" wrapText="1"/>
    </xf>
    <xf borderId="0" fillId="19" fontId="22" numFmtId="0" xfId="0" applyAlignment="1" applyFill="1" applyFont="1">
      <alignment readingOrder="0" shrinkToFit="0" wrapText="1"/>
    </xf>
    <xf borderId="8" fillId="20" fontId="23" numFmtId="0" xfId="0" applyAlignment="1" applyBorder="1" applyFill="1" applyFont="1">
      <alignment readingOrder="0"/>
    </xf>
    <xf borderId="9" fillId="20" fontId="24" numFmtId="0" xfId="0" applyAlignment="1" applyBorder="1" applyFont="1">
      <alignment horizontal="center"/>
    </xf>
    <xf borderId="10" fillId="20" fontId="24" numFmtId="0" xfId="0" applyAlignment="1" applyBorder="1" applyFont="1">
      <alignment horizontal="center"/>
    </xf>
    <xf borderId="0" fillId="19" fontId="22" numFmtId="0" xfId="0" applyAlignment="1" applyFont="1">
      <alignment shrinkToFit="0" wrapText="1"/>
    </xf>
    <xf borderId="11" fillId="20" fontId="25" numFmtId="0" xfId="0" applyAlignment="1" applyBorder="1" applyFont="1">
      <alignment readingOrder="0"/>
    </xf>
    <xf borderId="0" fillId="20" fontId="22" numFmtId="0" xfId="0" applyFont="1"/>
    <xf borderId="12" fillId="20" fontId="22" numFmtId="0" xfId="0" applyBorder="1" applyFont="1"/>
    <xf borderId="0" fillId="19" fontId="26" numFmtId="0" xfId="0" applyAlignment="1" applyFont="1">
      <alignment readingOrder="0" shrinkToFit="0" wrapText="1"/>
    </xf>
    <xf borderId="13" fillId="21" fontId="27" numFmtId="0" xfId="0" applyAlignment="1" applyBorder="1" applyFill="1" applyFont="1">
      <alignment readingOrder="0"/>
    </xf>
    <xf borderId="14" fillId="20" fontId="22" numFmtId="0" xfId="0" applyBorder="1" applyFont="1"/>
    <xf borderId="15" fillId="20" fontId="2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elprofejoaquinpuga.blogspot.com/" TargetMode="External"/><Relationship Id="rId2" Type="http://schemas.openxmlformats.org/officeDocument/2006/relationships/hyperlink" Target="https://drive.google.com/file/d/1j-5SyIqoy8Nfoo9eUVbtLj5eTt9XjZ3x/view?usp=sharing" TargetMode="External"/><Relationship Id="rId3" Type="http://schemas.openxmlformats.org/officeDocument/2006/relationships/hyperlink" Target="https://www.youtube.com/watch?v=LF946TXuN5c" TargetMode="External"/><Relationship Id="rId4" Type="http://schemas.openxmlformats.org/officeDocument/2006/relationships/hyperlink" Target="https://www.youtube.com/watch?v=KwRzMLUgIzY" TargetMode="External"/><Relationship Id="rId5" Type="http://schemas.openxmlformats.org/officeDocument/2006/relationships/hyperlink" Target="https://www.mundoprimaria.com/lecturas-para-ninos-primaria/leones-marinos" TargetMode="External"/><Relationship Id="rId6"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3" max="3" width="50.0"/>
    <col customWidth="1" min="4" max="4" width="38.0"/>
    <col customWidth="1" min="5" max="5" width="34.71"/>
    <col customWidth="1" min="6" max="6" width="35.57"/>
    <col customWidth="1" min="7" max="7" width="44.14"/>
  </cols>
  <sheetData>
    <row r="1" ht="15.75" customHeight="1">
      <c r="C1" s="1" t="s">
        <v>0</v>
      </c>
    </row>
    <row r="2" ht="48.0" customHeight="1"/>
    <row r="3" ht="15.75" customHeight="1">
      <c r="C3" s="2" t="s">
        <v>1</v>
      </c>
      <c r="E3" s="3" t="s">
        <v>2</v>
      </c>
      <c r="F3" s="4" t="str">
        <f>HYPERLINK("https://drive.google.com/file/d/1irjbO1Mjd2FjO_y6KkznBN9mdu29-_bY/view?usp=sharing","Lecturas para todos los días ")</f>
        <v>Lecturas para todos los días </v>
      </c>
    </row>
    <row r="4" ht="15.75" customHeight="1">
      <c r="B4" s="5"/>
      <c r="C4" s="6" t="s">
        <v>3</v>
      </c>
      <c r="D4" s="6" t="s">
        <v>4</v>
      </c>
      <c r="E4" s="6" t="s">
        <v>5</v>
      </c>
      <c r="F4" s="6" t="s">
        <v>6</v>
      </c>
      <c r="G4" s="6" t="s">
        <v>7</v>
      </c>
    </row>
    <row r="5" ht="27.0" customHeight="1">
      <c r="A5" s="5"/>
      <c r="B5" s="5"/>
      <c r="C5" s="7" t="s">
        <v>8</v>
      </c>
      <c r="D5" s="7" t="s">
        <v>8</v>
      </c>
      <c r="E5" s="7" t="s">
        <v>8</v>
      </c>
      <c r="F5" s="7" t="s">
        <v>8</v>
      </c>
      <c r="G5" s="8" t="s">
        <v>9</v>
      </c>
    </row>
    <row r="6" ht="1.5" customHeight="1">
      <c r="A6" s="5"/>
      <c r="B6" s="5"/>
      <c r="C6" s="9"/>
      <c r="D6" s="9"/>
      <c r="E6" s="9"/>
      <c r="F6" s="9"/>
      <c r="G6" s="9"/>
    </row>
    <row r="7" ht="146.25" customHeight="1">
      <c r="A7" s="5"/>
      <c r="B7" s="10" t="s">
        <v>10</v>
      </c>
      <c r="C7" s="11" t="s">
        <v>11</v>
      </c>
      <c r="D7" s="12" t="s">
        <v>12</v>
      </c>
      <c r="E7" s="12" t="s">
        <v>13</v>
      </c>
      <c r="F7" s="13" t="s">
        <v>14</v>
      </c>
      <c r="G7" s="13" t="s">
        <v>15</v>
      </c>
    </row>
    <row r="8" ht="37.5" customHeight="1">
      <c r="A8" s="5"/>
      <c r="B8" s="14"/>
      <c r="C8" s="15" t="str">
        <f t="shared" ref="C8:D8" si="1">HYPERLINK("https://drive.google.com/open?id=13JeusC6b6SU0LzbuULsrKbLuwmBAyxJ5","Monedas y Billetes")</f>
        <v>Monedas y Billetes</v>
      </c>
      <c r="D8" s="15" t="str">
        <f t="shared" si="1"/>
        <v>Monedas y Billetes</v>
      </c>
      <c r="E8" s="16" t="str">
        <f>HYPERLINK("https://drive.google.com/open?id=14oPjS1pmlGeCVgxqL4JG88dxwj-al48W","Cálculo")</f>
        <v>Cálculo</v>
      </c>
      <c r="F8" s="15" t="str">
        <f>HYPERLINK("https://drive.google.com/open?id=1kzGLSWyG48GqUuaPjv4VG_sMTE09LitZ","Actividades 01.04")</f>
        <v>Actividades 01.04</v>
      </c>
      <c r="G8" s="13"/>
    </row>
    <row r="9" ht="36.75" customHeight="1">
      <c r="A9" s="5"/>
      <c r="B9" s="14"/>
      <c r="C9" s="16" t="str">
        <f t="shared" ref="C9:D9" si="2">HYPERLINK("https://drive.google.com/open?id=14oPjS1pmlGeCVgxqL4JG88dxwj-al48W","Cálculo")</f>
        <v>Cálculo</v>
      </c>
      <c r="D9" s="16" t="str">
        <f t="shared" si="2"/>
        <v>Cálculo</v>
      </c>
      <c r="E9" s="16" t="str">
        <f>HYPERLINK("https://drive.google.com/open?id=1unkYiTzRogyYwR9Pu1RkKXUsIqdlnF18","Problemas")</f>
        <v>Problemas</v>
      </c>
      <c r="F9" s="17"/>
      <c r="G9" s="13"/>
    </row>
    <row r="10" ht="47.25" customHeight="1">
      <c r="A10" s="5"/>
      <c r="B10" s="18"/>
      <c r="C10" s="12" t="s">
        <v>16</v>
      </c>
      <c r="D10" s="12" t="s">
        <v>16</v>
      </c>
      <c r="E10" s="15" t="str">
        <f>HYPERLINK("https://www.youtube.com/watch?v=9V3S9PwBpcw","'Números Decimales'")</f>
        <v>'Números Decimales'</v>
      </c>
      <c r="F10" s="17"/>
      <c r="G10" s="13"/>
    </row>
    <row r="11" ht="27.0" customHeight="1">
      <c r="A11" s="5"/>
      <c r="B11" s="19"/>
      <c r="C11" s="20" t="s">
        <v>17</v>
      </c>
      <c r="D11" s="20" t="s">
        <v>17</v>
      </c>
      <c r="E11" s="20" t="s">
        <v>17</v>
      </c>
      <c r="F11" s="20" t="s">
        <v>17</v>
      </c>
      <c r="G11" s="21" t="s">
        <v>18</v>
      </c>
    </row>
    <row r="12" ht="1.5" customHeight="1">
      <c r="A12" s="5"/>
      <c r="B12" s="5"/>
      <c r="C12" s="9"/>
      <c r="D12" s="9"/>
      <c r="E12" s="9"/>
      <c r="F12" s="9"/>
      <c r="G12" s="9"/>
    </row>
    <row r="13" ht="90.75" customHeight="1">
      <c r="A13" s="5"/>
      <c r="B13" s="22" t="s">
        <v>10</v>
      </c>
      <c r="C13" s="13" t="s">
        <v>19</v>
      </c>
      <c r="D13" s="13" t="s">
        <v>20</v>
      </c>
      <c r="E13" s="23" t="s">
        <v>21</v>
      </c>
      <c r="F13" s="13" t="s">
        <v>22</v>
      </c>
      <c r="G13" s="13" t="s">
        <v>23</v>
      </c>
    </row>
    <row r="14" ht="37.5" customHeight="1">
      <c r="A14" s="5"/>
      <c r="B14" s="22"/>
      <c r="C14" s="24" t="str">
        <f t="shared" ref="C14:D14" si="3">HYPERLINK("https://drive.google.com/file/d/1W-Th0x4g7_KXdIvNqgJ-ZYydpILRUwYU/view?usp=sharing","Lengua Tema 9 ")</f>
        <v>Lengua Tema 9 </v>
      </c>
      <c r="D14" s="24" t="str">
        <f t="shared" si="3"/>
        <v>Lengua Tema 9 </v>
      </c>
      <c r="E14" s="24" t="str">
        <f t="shared" ref="E14:F14" si="4">HYPERLINK("https://drive.google.com/file/d/1W-Th0x4g7_KXdIvNqgJ-ZYydpILRUwYU/view?usp=sharing","Lengua Tema 9")</f>
        <v>Lengua Tema 9</v>
      </c>
      <c r="F14" s="25" t="str">
        <f t="shared" si="4"/>
        <v>Lengua Tema 9</v>
      </c>
      <c r="G14" s="15" t="str">
        <f>HYPERLINK("https://drive.google.com/open?id=17SpNVFBvMpgjeHuhFTRETslIxsCTe1n3","Parchís Deportivo")</f>
        <v>Parchís Deportivo</v>
      </c>
    </row>
    <row r="15" ht="38.25" customHeight="1">
      <c r="A15" s="5"/>
      <c r="B15" s="22"/>
      <c r="C15" s="12" t="s">
        <v>16</v>
      </c>
      <c r="D15" s="12" t="s">
        <v>16</v>
      </c>
      <c r="E15" s="23" t="s">
        <v>24</v>
      </c>
      <c r="F15" s="13"/>
      <c r="G15" s="13"/>
    </row>
    <row r="16" ht="48.0" customHeight="1">
      <c r="A16" s="5"/>
      <c r="B16" s="22"/>
      <c r="C16" s="12" t="s">
        <v>16</v>
      </c>
      <c r="D16" s="12" t="s">
        <v>16</v>
      </c>
      <c r="E16" s="26" t="s">
        <v>25</v>
      </c>
      <c r="F16" s="26" t="s">
        <v>25</v>
      </c>
      <c r="G16" s="13"/>
    </row>
    <row r="17" ht="27.0" customHeight="1">
      <c r="A17" s="5"/>
      <c r="B17" s="19"/>
      <c r="C17" s="27" t="s">
        <v>26</v>
      </c>
      <c r="D17" s="28" t="s">
        <v>18</v>
      </c>
      <c r="E17" s="27" t="s">
        <v>26</v>
      </c>
      <c r="F17" s="28" t="s">
        <v>18</v>
      </c>
      <c r="G17" s="29" t="s">
        <v>26</v>
      </c>
    </row>
    <row r="18" ht="1.5" customHeight="1">
      <c r="A18" s="5"/>
      <c r="B18" s="5"/>
      <c r="C18" s="9"/>
      <c r="D18" s="9"/>
      <c r="E18" s="9"/>
      <c r="F18" s="9"/>
      <c r="G18" s="9"/>
    </row>
    <row r="19" ht="78.0" customHeight="1">
      <c r="A19" s="5"/>
      <c r="B19" s="22" t="s">
        <v>10</v>
      </c>
      <c r="C19" s="30" t="s">
        <v>27</v>
      </c>
      <c r="D19" s="12" t="s">
        <v>28</v>
      </c>
      <c r="E19" s="13" t="s">
        <v>29</v>
      </c>
      <c r="F19" s="13" t="s">
        <v>30</v>
      </c>
      <c r="G19" s="13" t="s">
        <v>31</v>
      </c>
    </row>
    <row r="20" ht="49.5" customHeight="1">
      <c r="A20" s="5"/>
      <c r="B20" s="22"/>
      <c r="C20" s="12" t="s">
        <v>16</v>
      </c>
      <c r="D20" s="31" t="str">
        <f>HYPERLINK("https://www.youtube.com/watch?v=oc4QS2USKmk&amp;t=276s","WorkOuts!")</f>
        <v>WorkOuts!</v>
      </c>
      <c r="E20" s="24" t="str">
        <f>HYPERLINK("https://drive.google.com/file/d/1s8OCcB7kbx6cmE0Ey0DGOFd3cCoh5x7V/view?usp=sharing","Tarea inglés ")</f>
        <v>Tarea inglés </v>
      </c>
      <c r="F20" s="15" t="str">
        <f>HYPERLINK("https://www.youtube.com/watch?v=TStEzVUqtUU","Entrenamiento")</f>
        <v>Entrenamiento</v>
      </c>
      <c r="G20" s="24" t="str">
        <f>HYPERLINK("https://drive.google.com/file/d/1Ln1OCJY8H5ySCaydNoRGHBAQ7N5jaG0L/view?usp=sharing","Easter")</f>
        <v>Easter</v>
      </c>
    </row>
    <row r="21" ht="45.0" customHeight="1">
      <c r="A21" s="5"/>
      <c r="B21" s="22"/>
      <c r="C21" s="12" t="s">
        <v>16</v>
      </c>
      <c r="D21" s="12" t="s">
        <v>16</v>
      </c>
      <c r="E21" s="17" t="s">
        <v>32</v>
      </c>
      <c r="F21" s="17"/>
      <c r="G21" s="13" t="s">
        <v>33</v>
      </c>
    </row>
    <row r="22" ht="63.75" customHeight="1">
      <c r="A22" s="5"/>
      <c r="B22" s="22"/>
      <c r="C22" s="12" t="s">
        <v>16</v>
      </c>
      <c r="D22" s="12" t="s">
        <v>16</v>
      </c>
      <c r="E22" s="17"/>
      <c r="F22" s="17"/>
      <c r="G22" s="13"/>
    </row>
    <row r="23" ht="27.0" customHeight="1">
      <c r="A23" s="5"/>
      <c r="B23" s="19"/>
      <c r="C23" s="32" t="s">
        <v>34</v>
      </c>
      <c r="D23" s="33" t="s">
        <v>35</v>
      </c>
      <c r="E23" s="34" t="s">
        <v>34</v>
      </c>
      <c r="F23" s="33" t="s">
        <v>35</v>
      </c>
      <c r="G23" s="20" t="s">
        <v>17</v>
      </c>
    </row>
    <row r="24" ht="1.5" customHeight="1">
      <c r="A24" s="5"/>
      <c r="B24" s="5"/>
      <c r="C24" s="9"/>
      <c r="D24" s="9"/>
      <c r="E24" s="35" t="s">
        <v>36</v>
      </c>
      <c r="F24" s="9"/>
      <c r="G24" s="9"/>
    </row>
    <row r="25" ht="92.25" customHeight="1">
      <c r="A25" s="5"/>
      <c r="B25" s="22" t="s">
        <v>10</v>
      </c>
      <c r="C25" s="17" t="s">
        <v>37</v>
      </c>
      <c r="D25" s="13" t="s">
        <v>38</v>
      </c>
      <c r="E25" s="13" t="s">
        <v>39</v>
      </c>
      <c r="F25" s="13" t="s">
        <v>40</v>
      </c>
      <c r="G25" s="13" t="s">
        <v>41</v>
      </c>
      <c r="I25" s="36"/>
    </row>
    <row r="26" ht="52.5" customHeight="1">
      <c r="A26" s="5"/>
      <c r="B26" s="22"/>
      <c r="C26" s="12" t="s">
        <v>16</v>
      </c>
      <c r="D26" s="15" t="str">
        <f>HYPERLINK("https://forms.gle/R5KpfNhGvabWupnM7","Actividades Social")</f>
        <v>Actividades Social</v>
      </c>
      <c r="E26" s="15" t="str">
        <f>HYPERLINK("https://kahoot.it/challenge/dae4ff01-b8b7-4010-886b-1e3b2a4bdf1d_1585739948464","Vertebrates")</f>
        <v>Vertebrates</v>
      </c>
      <c r="F26" s="15" t="str">
        <f>HYPERLINK("https://kahoot.it/challenge/0316820?challenge-id=dae4ff01-b8b7-4010-886b-1e3b2a4bdf1d_1585738625087","Solar System")</f>
        <v>Solar System</v>
      </c>
      <c r="G26" s="24" t="str">
        <f>HYPERLINK("https://drive.google.com/file/d/1W-Th0x4g7_KXdIvNqgJ-ZYydpILRUwYU/view?usp=sharing","Lengua Tema 9 ")</f>
        <v>Lengua Tema 9 </v>
      </c>
    </row>
    <row r="27" ht="52.5" customHeight="1">
      <c r="A27" s="5"/>
      <c r="B27" s="22"/>
      <c r="C27" s="12" t="s">
        <v>16</v>
      </c>
      <c r="D27" s="12" t="s">
        <v>16</v>
      </c>
      <c r="E27" s="13"/>
      <c r="F27" s="37"/>
      <c r="G27" s="23" t="s">
        <v>42</v>
      </c>
    </row>
    <row r="28" ht="52.5" customHeight="1">
      <c r="A28" s="5"/>
      <c r="B28" s="22"/>
      <c r="C28" s="12" t="s">
        <v>16</v>
      </c>
      <c r="D28" s="12" t="s">
        <v>16</v>
      </c>
      <c r="E28" s="13"/>
      <c r="F28" s="37"/>
      <c r="G28" s="13"/>
    </row>
    <row r="29" ht="27.0" customHeight="1">
      <c r="A29" s="5"/>
      <c r="B29" s="19"/>
      <c r="C29" s="38" t="s">
        <v>43</v>
      </c>
      <c r="D29" s="39" t="s">
        <v>44</v>
      </c>
      <c r="E29" s="40" t="s">
        <v>45</v>
      </c>
      <c r="F29" s="39" t="s">
        <v>44</v>
      </c>
      <c r="G29" s="7" t="s">
        <v>8</v>
      </c>
    </row>
    <row r="30" ht="1.5" customHeight="1">
      <c r="A30" s="5"/>
      <c r="B30" s="5"/>
      <c r="C30" s="9"/>
      <c r="D30" s="41"/>
      <c r="E30" s="42" t="s">
        <v>46</v>
      </c>
      <c r="F30" s="9"/>
      <c r="G30" s="9"/>
    </row>
    <row r="31" ht="126.0" customHeight="1">
      <c r="A31" s="5"/>
      <c r="B31" s="22" t="s">
        <v>10</v>
      </c>
      <c r="C31" s="17" t="s">
        <v>47</v>
      </c>
      <c r="D31" s="17" t="s">
        <v>48</v>
      </c>
      <c r="E31" s="43" t="s">
        <v>49</v>
      </c>
      <c r="F31" s="17" t="s">
        <v>50</v>
      </c>
      <c r="G31" s="12" t="s">
        <v>51</v>
      </c>
    </row>
    <row r="32" ht="50.25" customHeight="1">
      <c r="A32" s="5"/>
      <c r="B32" s="22"/>
      <c r="C32" s="12" t="s">
        <v>16</v>
      </c>
      <c r="D32" s="44" t="str">
        <f>HYPERLINK("https://prezi.com/ire_vxjrvpil/la-semana-santa-unai-quiros/","Video y textos Semana Santa")</f>
        <v>Video y textos Semana Santa</v>
      </c>
      <c r="E32" s="45" t="s">
        <v>52</v>
      </c>
      <c r="F32" s="46" t="str">
        <f>HYPERLINK("https://www.youtube.com/watch?v=tFlylIkKn2g","Pasión, muerte y resurrección del señor. VIDEO")</f>
        <v>Pasión, muerte y resurrección del señor. VIDEO</v>
      </c>
      <c r="G32" s="15" t="str">
        <f>HYPERLINK("https://drive.google.com/open?id=14oPjS1pmlGeCVgxqL4JG88dxwj-al48W","Cálculo")</f>
        <v>Cálculo</v>
      </c>
    </row>
    <row r="33" ht="50.25" customHeight="1">
      <c r="A33" s="5"/>
      <c r="B33" s="22"/>
      <c r="C33" s="12" t="s">
        <v>16</v>
      </c>
      <c r="D33" s="12" t="s">
        <v>16</v>
      </c>
      <c r="E33" s="13" t="s">
        <v>53</v>
      </c>
      <c r="F33" s="44" t="str">
        <f>HYPERLINK("https://prezi.com/ire_vxjrvpil/la-semana-santa-unai-quiros/","Video y textos Semana Santa")</f>
        <v>Video y textos Semana Santa</v>
      </c>
      <c r="G33" s="15" t="str">
        <f>HYPERLINK("https://drive.google.com/open?id=1unkYiTzRogyYwR9Pu1RkKXUsIqdlnF18","Problemas")</f>
        <v>Problemas</v>
      </c>
    </row>
    <row r="34" ht="42.0" customHeight="1">
      <c r="A34" s="5"/>
      <c r="B34" s="22"/>
      <c r="C34" s="12" t="s">
        <v>16</v>
      </c>
      <c r="D34" s="12" t="s">
        <v>16</v>
      </c>
      <c r="E34" s="24" t="str">
        <f>HYPERLINK("https://drive.google.com/file/d/1vi5QTIVlUVIRn6EBOyoCtMVSZz4xIrqa/view?usp=sharing","Instrucciones para hacer el nazareno")</f>
        <v>Instrucciones para hacer el nazareno</v>
      </c>
      <c r="F34" s="13"/>
      <c r="G34" s="11"/>
    </row>
    <row r="35" ht="51.0" customHeight="1">
      <c r="A35" s="5"/>
      <c r="B35" s="22"/>
      <c r="C35" s="47"/>
      <c r="D35" s="48"/>
      <c r="E35" s="49"/>
      <c r="F35" s="49"/>
      <c r="G35" s="50"/>
    </row>
    <row r="36" ht="81.75" customHeight="1">
      <c r="D36" s="51" t="s">
        <v>54</v>
      </c>
      <c r="E36" s="51"/>
      <c r="F36" s="52" t="s">
        <v>55</v>
      </c>
    </row>
    <row r="37" ht="90.75" customHeight="1">
      <c r="D37" s="53" t="s">
        <v>56</v>
      </c>
      <c r="E37" s="54" t="s">
        <v>57</v>
      </c>
      <c r="F37" s="55"/>
      <c r="G37" s="56"/>
    </row>
    <row r="38" ht="15.75" customHeight="1">
      <c r="D38" s="57"/>
      <c r="E38" s="58" t="s">
        <v>58</v>
      </c>
      <c r="F38" s="59"/>
      <c r="G38" s="60"/>
    </row>
    <row r="39" ht="35.25" customHeight="1">
      <c r="D39" s="61" t="s">
        <v>59</v>
      </c>
      <c r="E39" s="58" t="s">
        <v>60</v>
      </c>
      <c r="F39" s="59"/>
      <c r="G39" s="60"/>
    </row>
    <row r="40" ht="15.75" customHeight="1">
      <c r="E40" s="58" t="s">
        <v>61</v>
      </c>
      <c r="F40" s="59"/>
      <c r="G40" s="60"/>
    </row>
    <row r="41" ht="15.75" customHeight="1">
      <c r="E41" s="58" t="s">
        <v>62</v>
      </c>
      <c r="F41" s="59"/>
      <c r="G41" s="60"/>
    </row>
    <row r="42" ht="15.75" customHeight="1">
      <c r="E42" s="58" t="s">
        <v>63</v>
      </c>
      <c r="F42" s="59"/>
      <c r="G42" s="60"/>
    </row>
    <row r="43" ht="15.75" customHeight="1">
      <c r="E43" s="62" t="s">
        <v>64</v>
      </c>
      <c r="F43" s="63"/>
      <c r="G43" s="64"/>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sheetData>
  <mergeCells count="23">
    <mergeCell ref="F11:F12"/>
    <mergeCell ref="G11:G12"/>
    <mergeCell ref="C1:G2"/>
    <mergeCell ref="C5:C6"/>
    <mergeCell ref="D5:D6"/>
    <mergeCell ref="E5:E6"/>
    <mergeCell ref="F5:F6"/>
    <mergeCell ref="G5:G6"/>
    <mergeCell ref="C11:C12"/>
    <mergeCell ref="C23:C24"/>
    <mergeCell ref="D23:D24"/>
    <mergeCell ref="F23:F24"/>
    <mergeCell ref="G23:G24"/>
    <mergeCell ref="C29:C30"/>
    <mergeCell ref="F29:F30"/>
    <mergeCell ref="G29:G30"/>
    <mergeCell ref="D11:D12"/>
    <mergeCell ref="E11:E12"/>
    <mergeCell ref="C17:C18"/>
    <mergeCell ref="D17:D18"/>
    <mergeCell ref="E17:E18"/>
    <mergeCell ref="F17:F18"/>
    <mergeCell ref="G17:G18"/>
  </mergeCells>
  <hyperlinks>
    <hyperlink r:id="rId1" ref="C3"/>
    <hyperlink r:id="rId2" ref="C19"/>
    <hyperlink r:id="rId3" ref="E24"/>
    <hyperlink r:id="rId4" ref="E30"/>
    <hyperlink r:id="rId5" ref="D39"/>
  </hyperlinks>
  <printOptions/>
  <pageMargins bottom="0.75" footer="0.0" header="0.0" left="0.7" right="0.7" top="0.75"/>
  <pageSetup paperSize="9" orientation="portrait"/>
  <drawing r:id="rId6"/>
</worksheet>
</file>