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<sst xmlns="http://schemas.openxmlformats.org/spreadsheetml/2006/main" count="115" uniqueCount="93">
  <si>
    <t>2º ESO A</t>
  </si>
  <si>
    <t>L</t>
  </si>
  <si>
    <t>M</t>
  </si>
  <si>
    <t>X</t>
  </si>
  <si>
    <t>J</t>
  </si>
  <si>
    <t>V</t>
  </si>
  <si>
    <t>MÚSICA                            JESÚS                          Classroom: rcytvtz                     Horario atención: 9:00 - 9:30</t>
  </si>
  <si>
    <t>EF
 JOSÉ MARÍA HINOJOSA        Horario atención: 9:00 - 9:30</t>
  </si>
  <si>
    <t>TECNOLOGÍA                  RUTH NÚÑEZ                                Horario atención: 9:00 - 9:30</t>
  </si>
  <si>
    <t>EF
 JOSÉ MARÍA HINOJOSA            Horario atención: 9:00 - 9:30</t>
  </si>
  <si>
    <t>Maria Elena
 Auxi LD Castillo
 Lidia Patri                              Horario atención: 9:00 - 9:30</t>
  </si>
  <si>
    <t>TAREAS</t>
  </si>
  <si>
    <t xml:space="preserve">Ver video historia de la música a través del siguiente link: 
https://www.youtube.com/watch?v=2aWtvbwDczY 
Además, descárgate los apuntes completos desde el siguiente link: 
https://drive.google.com/file/d/189LxxmFKTJq9diqmbkdw9cQoIvERoh7Y/view?usp=sharing
</t>
  </si>
  <si>
    <t>Leer el punto 5 y hacer las actividades 14, 16, 21, 22, 23 y 24</t>
  </si>
  <si>
    <t xml:space="preserve">LD teatro : vídeo ( jornadas literarias ). </t>
  </si>
  <si>
    <t>MATEMÁTICAS               INMACULADA LOZANO código vizho53                         Horario atención: 9:30 - 10:00</t>
  </si>
  <si>
    <t>FRANCÉS (xrsth7o) Raquel CULTURA CLÁSICA Lidia        CAMBIO SOCIAL (q4u6bvs) Mª Nazaret                                     Horario atención: 9:30 - 10:00</t>
  </si>
  <si>
    <t>TECNOLOGÍA                  RUTH NÚÑEZ                  Horario atención: 9:30 - 10:00</t>
  </si>
  <si>
    <r>
      <t>INGLÉS (</t>
    </r>
    <r>
      <rPr>
        <b/>
      </rPr>
      <t>ux4mfch</t>
    </r>
    <r>
      <t>)                            RAQUEL CASTILLO            Horario atención: 9:30 - 10:00</t>
    </r>
  </si>
  <si>
    <t>LENGUA (yg6mrw3)                           RAQUEL CASTILLO         Horario atención: 9:30 - 10:00</t>
  </si>
  <si>
    <t xml:space="preserve">Hacer los ejercicios del  6 al 11 del siguiente enlace:
        https://drive.google.com/file/d/0B1RDWsRI51GNVVlybUJjdjhycE0/view
</t>
  </si>
  <si>
    <r>
      <rPr>
        <b/>
      </rPr>
      <t>Francés</t>
    </r>
    <r>
      <t xml:space="preserve">: Pag 40, ej 1b, 2a, 2b, 3a, 4 y copiar y traducir </t>
    </r>
    <r>
      <rPr>
        <i/>
      </rPr>
      <t xml:space="preserve">Astuce! . </t>
    </r>
  </si>
  <si>
    <t>Hacer los ejercicios 27, 28 y 30 y el ponte a prueba del final del tema</t>
  </si>
  <si>
    <t>Workbook pag 101</t>
  </si>
  <si>
    <t>Ficha 2- UNIDAD 7- Explicación en las páginas 158-159 del libro de SM.
Trabajar PROYECTO DALI</t>
  </si>
  <si>
    <t xml:space="preserve">CC COLISEO ROMANO con actividades </t>
  </si>
  <si>
    <t xml:space="preserve">Cambio social :dibujo de la mujer científica que has investigado </t>
  </si>
  <si>
    <t>LENGUA (yg6mrw3)                          RAQUEL CASTILLO             Horario atención: 10:00 - 10:30</t>
  </si>
  <si>
    <t>PLÁSTICA                        ARANCHA RUIZ.              (cód. agt3tb5)                     Horario atención: 10:00 - 10:30</t>
  </si>
  <si>
    <t>GEOGRAFÍA E HISTORIA NURIA ROMERO 2wwtekv  Horario atención: 10:00 - 10:30</t>
  </si>
  <si>
    <t>LENGUA (yg6mrw3)                          RAQUEL CASTILLO       Horario atención: 10:00 - 10:30</t>
  </si>
  <si>
    <t>GEOGRAFÍA E HISTORIA NURIA ROMERO 2wwtekv     Horario atención: 10:00 - 10:30</t>
  </si>
  <si>
    <t xml:space="preserve">Ver el vídeo y contestar a las siguientes preguntas: 1. Explica el contenido del vídeo. 2.Haz un resumen de la letra del rap. 
3.¿Qué trata de transmitir este vídeo? 4. Dinos tu opinión. 4.¿Te atreves a hacer algo similar? Si es así envíanos tu letra y si quieres un vídeo en el que aparezcas tú recitando o cantando tu rap.
https://www.youtube.com/watch?v=98BD4rgnt4g
</t>
  </si>
  <si>
    <t>Leer punto 6 y actividades 27-28-29-30-31. Hacer esquema y subirlo.</t>
  </si>
  <si>
    <t>Ver  vídeos y actividades síntesis 1-2-3-4-5-6-7</t>
  </si>
  <si>
    <t>https://www.youtube.com/watch?v=V1zdeV-q5u8</t>
  </si>
  <si>
    <t>https://www.youtube.com/watch?v=HQ2cxP-j6A4</t>
  </si>
  <si>
    <r>
      <t>FRANCÉS (</t>
    </r>
    <r>
      <rPr>
        <b/>
      </rPr>
      <t>xrsth7o</t>
    </r>
    <r>
      <t>) Raquel CULTURA CLÁSICA Lidia CAMBIO SOCIAL (</t>
    </r>
    <r>
      <rPr>
        <b/>
      </rPr>
      <t>q4u6bvs</t>
    </r>
    <r>
      <t>) Mª Nazaret</t>
    </r>
  </si>
  <si>
    <r>
      <t>LENGUA (</t>
    </r>
    <r>
      <rPr>
        <b/>
      </rPr>
      <t>yg6mrw3</t>
    </r>
    <r>
      <t>)                          RAQUEL CASTILLO</t>
    </r>
  </si>
  <si>
    <r>
      <t>INGLÉS (</t>
    </r>
    <r>
      <rPr>
        <b/>
      </rPr>
      <t>ux4mfch</t>
    </r>
    <r>
      <t>)                            RAQUEL CASTILLO</t>
    </r>
  </si>
  <si>
    <t>MATEMÁTICAS              INMACULADA LOZANO    vizho53 (horario clase 10:30-11:00)</t>
  </si>
  <si>
    <t>MÚSICA                            JESÚS                          Classroom: rcytvtz</t>
  </si>
  <si>
    <t xml:space="preserve">Busca información sobre alguna mujer científica y escribela. </t>
  </si>
  <si>
    <t>Ficha 1- UNIDAD 7- Explicación en las páginas 158-159 del libro de SM.</t>
  </si>
  <si>
    <t>Workbook pag 31</t>
  </si>
  <si>
    <t xml:space="preserve">Leer pág. 122. Ver video explicativo: https://www.youtube.com/watch?v=C2PY3RaKJmk
Hacer 17 y 18 pág. 123
</t>
  </si>
  <si>
    <t>CC actividad COLISEO ROMANO</t>
  </si>
  <si>
    <r>
      <rPr>
        <b/>
      </rPr>
      <t>Francés</t>
    </r>
    <r>
      <t>: Pag 41, ej 5b, 6</t>
    </r>
  </si>
  <si>
    <t>FÍSICA Y QUÍMICA         PATRICIA GALLEGO ul5ameq</t>
  </si>
  <si>
    <t>TECNOLOGÍA                 RUTH NÚÑEZ</t>
  </si>
  <si>
    <t>TUTORÍA</t>
  </si>
  <si>
    <t>Documental "El Coliseo" responder preguntas</t>
  </si>
  <si>
    <t>GEOGRAFÍA E HISTORIA NURIA ROMERO 2wwtekv</t>
  </si>
  <si>
    <t>RELIGIÓN                        JUAN ISIDORO           Clave h4gxbqn</t>
  </si>
  <si>
    <t>MATEMÁTICAS              INMACULADA LOZANO    vizho53</t>
  </si>
  <si>
    <r>
      <t xml:space="preserve">PLÁSTICA                        ARANCHA RUIZ (cód. agt3tb5)                            </t>
    </r>
    <r>
      <rPr>
        <sz val="9.0"/>
      </rPr>
      <t xml:space="preserve"> Horario atención: 11:30 - 12:00</t>
    </r>
  </si>
  <si>
    <r>
      <t xml:space="preserve">INGLÉS (ux4mfch)                           RAQUEL CASTILLO                       </t>
    </r>
    <r>
      <rPr>
        <sz val="9.0"/>
      </rPr>
      <t>Horario atención: 11:30 - 12:00</t>
    </r>
  </si>
  <si>
    <t>Leer punto 5 y actividades 24-25-26.</t>
  </si>
  <si>
    <t>Tarea en Classroom: buscar los relatos mitológicos en los enlaces y contestar preguntas en el cuaderno</t>
  </si>
  <si>
    <t xml:space="preserve">Ver video de repaso, leer la teoría y hacer los 6 ejercicios del siguiente archivo:
	https://matematicasesogoleta.blogspot.com/p/pmar-2.html
</t>
  </si>
  <si>
    <t>Resolución de dudas acerca de las tareas anteriores</t>
  </si>
  <si>
    <t>Hacer esquema y subirlo.</t>
  </si>
  <si>
    <t>PMAR AMB. CIENTÍFICO-MATEMÁTICO código clase mates kyhkxe4 código clase fisica y química x5imzgf</t>
  </si>
  <si>
    <t>TAREAS PMAR</t>
  </si>
  <si>
    <t xml:space="preserve">(horario clase  9:00-9:30)
	Hacer  de la pág. 86 ejercicio 2	
</t>
  </si>
  <si>
    <t>PMAR AMB. SOCIOLINGÜÍSTICO</t>
  </si>
  <si>
    <t>PMAR AMB. INGLÉS c7zya4h</t>
  </si>
  <si>
    <t>Lengua: ficha Conjugar el verbo comer</t>
  </si>
  <si>
    <t xml:space="preserve">ficha verbos </t>
  </si>
  <si>
    <t>Diálogo,completar y traducir</t>
  </si>
  <si>
    <t>Lengua: Ficha Sinónimos y Antónimos</t>
  </si>
  <si>
    <t>Ficha Léxico: Familia Léxica</t>
  </si>
  <si>
    <t>Sociales. Ponte a prueba actividad 3</t>
  </si>
  <si>
    <t>9/9:30h</t>
  </si>
  <si>
    <t>Sociales: Tema 8 Renacimiento Y REforma: El Humanismo</t>
  </si>
  <si>
    <t>REnacimiento Y Humanismo. PDF y actividad</t>
  </si>
  <si>
    <t>PMAR AMB. PRÁCTICO.                cód. rrxsckz</t>
  </si>
  <si>
    <t>PMAR AMB. INGLÉS c7zya4h.DUDAS 10/10:30h</t>
  </si>
  <si>
    <t>PMAR AMB. INGLÉS  c7zya4h.DUDAS 10/10:30h</t>
  </si>
  <si>
    <t>Hacer  de la pág. 86 ejercicio 1 del  i)  al  o).</t>
  </si>
  <si>
    <r>
      <t xml:space="preserve">Visitar GOOGLE CLASSROOM o EDMODO donde se actualiza la tarea semanalmente y se dejan mensajes importantes sobre la asignatura. Si tenéis problemas para acceder a vuestra cuenta escribidme a mis correos: </t>
    </r>
    <r>
      <rPr>
        <sz val="8.0"/>
      </rPr>
      <t>aranzazu.ruiz@cevsanjuandediosgoletaesur.es</t>
    </r>
    <r>
      <t xml:space="preserve"> ó </t>
    </r>
    <r>
      <rPr>
        <sz val="8.0"/>
      </rPr>
      <t>aranchaplastica@hotmail.com</t>
    </r>
  </si>
  <si>
    <t xml:space="preserve">Hacer  de la pág. 86 ejercicio 1 del  p)  al  u).
</t>
  </si>
  <si>
    <t>Trabajar proyect de forma individual</t>
  </si>
  <si>
    <t>Entregar tareas atrasadas</t>
  </si>
  <si>
    <t xml:space="preserve">Física y Química: El tiempo: Leer página 95 y hacer el ejercicio 5.
</t>
  </si>
  <si>
    <t xml:space="preserve">Física y química: Leer pág. 96 y 97 y hacer ejercicios 6 y 7.
</t>
  </si>
  <si>
    <t xml:space="preserve"> </t>
  </si>
  <si>
    <t xml:space="preserve">PMAR AMB. CIENTÍFICO-MATEMÁTICO código clase mates kyhkxe4 código clase fisica y química x5imzgf </t>
  </si>
  <si>
    <t>Se envía solucionario de las actividades PONTE A PRUEBA. Copiar los contenidos del Tema 8</t>
  </si>
  <si>
    <t xml:space="preserve">(horario clase 11:00-11:30) Leer pág. 78 segundo apartado: ecuaciones de primer grado con denominadores. Ver video explicativo: https://www.youtube.com/watch?v=C2PY3RaKJmk
Hacer  ejercicio 2 pág. 79 del e) hasta el h).
</t>
  </si>
  <si>
    <t xml:space="preserve">Física y química 
(horario clase 11:30-12:00)
	Hacer ejercicios 26, 27 y 29 de la pág. 108.
</t>
  </si>
  <si>
    <t>PMAR AMB. PRÁCTICO.                       cód. rrxsckz</t>
  </si>
  <si>
    <r>
      <t xml:space="preserve">Visitar GOOGLE CLASSROOM o EDMODO donde se actualiza la tarea semanalmente y se dejan mensajes importantes sobre la asignatura. Si tenéis problemas para acceder a vuestra cuenta escribidme a mis correos: </t>
    </r>
    <r>
      <rPr>
        <sz val="8.0"/>
      </rPr>
      <t>aranzazu.ruiz@cevsanjuandediosgoletaesur.es</t>
    </r>
    <r>
      <t xml:space="preserve"> ó </t>
    </r>
    <r>
      <rPr>
        <sz val="8.0"/>
      </rPr>
      <t>aranchaplastica@hotmail.com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</si>
</sst>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sz val="36.0"/>
      <color theme="1"/>
      <name val="Arial"/>
    </font>
    <font>
      <color theme="1"/>
      <name val="Arial"/>
    </font>
    <font>
      <sz val="24.0"/>
      <color rgb="FF000000"/>
      <name val="Calibri"/>
    </font>
    <font>
      <sz val="11.0"/>
      <color rgb="FF000000"/>
      <name val="Calibri"/>
    </font>
    <font>
      <sz val="11.0"/>
      <color rgb="FFFFFFFF"/>
      <name val="Calibri"/>
    </font>
    <font>
      <sz val="11.0"/>
      <color rgb="FFFF0000"/>
      <name val="Arial"/>
    </font>
    <font/>
    <font>
      <u/>
      <sz val="10.0"/>
      <color rgb="FF0000FF"/>
    </font>
    <font>
      <u/>
      <sz val="10.0"/>
      <color rgb="FF6AA84F"/>
    </font>
    <font>
      <color rgb="FF000000"/>
      <name val="Arial"/>
    </font>
    <font>
      <u/>
      <color rgb="FF0000FF"/>
      <name val="Roboto"/>
    </font>
    <font>
      <sz val="9.0"/>
      <color rgb="FF000000"/>
      <name val="Calibri"/>
    </font>
    <font>
      <sz val="9.0"/>
      <color theme="1"/>
      <name val="Arial"/>
    </font>
    <font>
      <u/>
      <color rgb="FF0000FF"/>
    </font>
    <font>
      <u/>
      <color rgb="FF0000FF"/>
    </font>
    <font>
      <u/>
      <sz val="10.0"/>
      <color theme="1"/>
      <name val="Arial"/>
    </font>
    <font>
      <color rgb="FF000000"/>
      <name val="Roboto"/>
    </font>
    <font>
      <color rgb="FF000000"/>
    </font>
    <font>
      <sz val="9.0"/>
      <color theme="1"/>
      <name val="Calibri"/>
    </font>
    <font>
      <sz val="9.0"/>
      <name val="Calibri"/>
    </font>
    <font>
      <sz val="8.0"/>
      <color theme="1"/>
      <name val="Calibri"/>
    </font>
  </fonts>
  <fills count="19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002060"/>
        <bgColor rgb="FF002060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F4B084"/>
        <bgColor rgb="FFF4B084"/>
      </patternFill>
    </fill>
    <fill>
      <patternFill patternType="solid">
        <fgColor rgb="FF9BC2E6"/>
        <bgColor rgb="FF9BC2E6"/>
      </patternFill>
    </fill>
    <fill>
      <patternFill patternType="solid">
        <fgColor rgb="FF0070C0"/>
        <bgColor rgb="FF0070C0"/>
      </patternFill>
    </fill>
    <fill>
      <patternFill patternType="solid">
        <fgColor rgb="FFA9D08E"/>
        <bgColor rgb="FFA9D08E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7030A0"/>
        <bgColor rgb="FF7030A0"/>
      </patternFill>
    </fill>
    <fill>
      <patternFill patternType="solid">
        <fgColor rgb="FFE06666"/>
        <bgColor rgb="FFE0666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6E0B4"/>
        <bgColor rgb="FFC6E0B4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center" readingOrder="0" shrinkToFit="0" wrapText="0"/>
    </xf>
    <xf borderId="1" fillId="2" fontId="4" numFmtId="0" xfId="0" applyAlignment="1" applyBorder="1" applyFill="1" applyFont="1">
      <alignment horizontal="center" readingOrder="0" shrinkToFit="0" vertical="top" wrapText="1"/>
    </xf>
    <xf borderId="1" fillId="3" fontId="5" numFmtId="0" xfId="0" applyAlignment="1" applyBorder="1" applyFill="1" applyFont="1">
      <alignment horizontal="center" readingOrder="0" shrinkToFit="0" vertical="top" wrapText="1"/>
    </xf>
    <xf borderId="1" fillId="4" fontId="5" numFmtId="0" xfId="0" applyAlignment="1" applyBorder="1" applyFill="1" applyFont="1">
      <alignment horizontal="center" readingOrder="0" shrinkToFit="0" vertical="top" wrapText="1"/>
    </xf>
    <xf borderId="1" fillId="0" fontId="6" numFmtId="0" xfId="0" applyAlignment="1" applyBorder="1" applyFont="1">
      <alignment horizontal="center" readingOrder="0" shrinkToFit="0" vertical="top" wrapText="1"/>
    </xf>
    <xf borderId="2" fillId="0" fontId="7" numFmtId="0" xfId="0" applyBorder="1" applyFont="1"/>
    <xf borderId="0" fillId="0" fontId="2" numFmtId="0" xfId="0" applyAlignment="1" applyFont="1">
      <alignment horizontal="center" readingOrder="0" vertical="center"/>
    </xf>
    <xf borderId="3" fillId="5" fontId="2" numFmtId="0" xfId="0" applyAlignment="1" applyBorder="1" applyFill="1" applyFont="1">
      <alignment horizontal="center" readingOrder="0" shrinkToFit="0" vertical="top" wrapText="1"/>
    </xf>
    <xf borderId="2" fillId="5" fontId="8" numFmtId="0" xfId="0" applyAlignment="1" applyBorder="1" applyFont="1">
      <alignment horizontal="left" readingOrder="0" shrinkToFit="0" vertical="top" wrapText="1"/>
    </xf>
    <xf borderId="4" fillId="5" fontId="0" numFmtId="0" xfId="0" applyAlignment="1" applyBorder="1" applyFont="1">
      <alignment horizontal="left" readingOrder="0" shrinkToFit="0" vertical="top" wrapText="1"/>
    </xf>
    <xf borderId="2" fillId="5" fontId="9" numFmtId="0" xfId="0" applyAlignment="1" applyBorder="1" applyFont="1">
      <alignment horizontal="left" readingOrder="0" shrinkToFit="0" vertical="top" wrapText="1"/>
    </xf>
    <xf borderId="3" fillId="5" fontId="7" numFmtId="0" xfId="0" applyAlignment="1" applyBorder="1" applyFont="1">
      <alignment horizontal="center" readingOrder="0" shrinkToFit="0" vertical="top" wrapText="1"/>
    </xf>
    <xf borderId="5" fillId="5" fontId="10" numFmtId="0" xfId="0" applyAlignment="1" applyBorder="1" applyFont="1">
      <alignment horizontal="center" readingOrder="0" shrinkToFit="0" wrapText="1"/>
    </xf>
    <xf borderId="3" fillId="5" fontId="11" numFmtId="0" xfId="0" applyAlignment="1" applyBorder="1" applyFont="1">
      <alignment readingOrder="0" shrinkToFit="0" vertical="top" wrapText="1"/>
    </xf>
    <xf borderId="3" fillId="5" fontId="2" numFmtId="0" xfId="0" applyAlignment="1" applyBorder="1" applyFont="1">
      <alignment horizontal="center" shrinkToFit="0" vertical="top" wrapText="1"/>
    </xf>
    <xf borderId="1" fillId="6" fontId="4" numFmtId="0" xfId="0" applyAlignment="1" applyBorder="1" applyFill="1" applyFont="1">
      <alignment horizontal="center" readingOrder="0" shrinkToFit="0" vertical="top" wrapText="1"/>
    </xf>
    <xf borderId="1" fillId="0" fontId="12" numFmtId="0" xfId="0" applyAlignment="1" applyBorder="1" applyFont="1">
      <alignment horizontal="center" readingOrder="0" shrinkToFit="0" vertical="top" wrapText="1"/>
    </xf>
    <xf borderId="1" fillId="7" fontId="4" numFmtId="0" xfId="0" applyAlignment="1" applyBorder="1" applyFill="1" applyFont="1">
      <alignment horizontal="center" readingOrder="0" shrinkToFit="0" vertical="top" wrapText="1"/>
    </xf>
    <xf borderId="1" fillId="8" fontId="4" numFmtId="0" xfId="0" applyAlignment="1" applyBorder="1" applyFill="1" applyFont="1">
      <alignment horizontal="center" readingOrder="0" shrinkToFit="0" vertical="top" wrapText="1"/>
    </xf>
    <xf borderId="1" fillId="9" fontId="4" numFmtId="0" xfId="0" applyAlignment="1" applyBorder="1" applyFill="1" applyFont="1">
      <alignment horizontal="center" readingOrder="0" shrinkToFit="0" vertical="top" wrapText="1"/>
    </xf>
    <xf borderId="1" fillId="10" fontId="4" numFmtId="0" xfId="0" applyAlignment="1" applyBorder="1" applyFill="1" applyFont="1">
      <alignment horizontal="center" readingOrder="0" shrinkToFit="0" vertical="top" wrapText="1"/>
    </xf>
    <xf borderId="1" fillId="5" fontId="13" numFmtId="0" xfId="0" applyAlignment="1" applyBorder="1" applyFont="1">
      <alignment horizontal="center" readingOrder="0" shrinkToFit="0" vertical="top" wrapText="1"/>
    </xf>
    <xf borderId="1" fillId="5" fontId="14" numFmtId="0" xfId="0" applyAlignment="1" applyBorder="1" applyFont="1">
      <alignment horizontal="center" readingOrder="0" shrinkToFit="0" vertical="top" wrapText="1"/>
    </xf>
    <xf borderId="3" fillId="5" fontId="0" numFmtId="0" xfId="0" applyAlignment="1" applyBorder="1" applyFont="1">
      <alignment horizontal="left" readingOrder="0" shrinkToFit="0" vertical="top" wrapText="1"/>
    </xf>
    <xf borderId="3" fillId="5" fontId="15" numFmtId="0" xfId="0" applyAlignment="1" applyBorder="1" applyFont="1">
      <alignment horizontal="center" readingOrder="0" shrinkToFit="0" vertical="top" wrapText="1"/>
    </xf>
    <xf borderId="3" fillId="5" fontId="0" numFmtId="0" xfId="0" applyAlignment="1" applyBorder="1" applyFont="1">
      <alignment horizontal="center" readingOrder="0" shrinkToFit="0" vertical="top" wrapText="1"/>
    </xf>
    <xf borderId="6" fillId="0" fontId="7" numFmtId="0" xfId="0" applyBorder="1" applyFont="1"/>
    <xf borderId="3" fillId="5" fontId="16" numFmtId="0" xfId="0" applyAlignment="1" applyBorder="1" applyFont="1">
      <alignment horizontal="left" readingOrder="0" shrinkToFit="0" vertical="top" wrapText="1"/>
    </xf>
    <xf borderId="5" fillId="5" fontId="17" numFmtId="0" xfId="0" applyAlignment="1" applyBorder="1" applyFont="1">
      <alignment readingOrder="0" shrinkToFit="0" wrapText="1"/>
    </xf>
    <xf borderId="1" fillId="11" fontId="4" numFmtId="0" xfId="0" applyAlignment="1" applyBorder="1" applyFill="1" applyFont="1">
      <alignment horizontal="center" readingOrder="0" shrinkToFit="0" vertical="top" wrapText="1"/>
    </xf>
    <xf borderId="1" fillId="12" fontId="5" numFmtId="0" xfId="0" applyAlignment="1" applyBorder="1" applyFill="1" applyFont="1">
      <alignment horizontal="center" readingOrder="0" shrinkToFit="0" vertical="top" wrapText="1"/>
    </xf>
    <xf borderId="3" fillId="5" fontId="18" numFmtId="0" xfId="0" applyAlignment="1" applyBorder="1" applyFont="1">
      <alignment horizontal="left" readingOrder="0" shrinkToFit="0" vertical="top" wrapText="1"/>
    </xf>
    <xf borderId="7" fillId="5" fontId="18" numFmtId="0" xfId="0" applyAlignment="1" applyBorder="1" applyFont="1">
      <alignment horizontal="left" readingOrder="0" shrinkToFit="0" vertical="top" wrapText="1"/>
    </xf>
    <xf borderId="1" fillId="13" fontId="4" numFmtId="0" xfId="0" applyAlignment="1" applyBorder="1" applyFill="1" applyFont="1">
      <alignment horizontal="center" readingOrder="0" shrinkToFit="0" vertical="top" wrapText="1"/>
    </xf>
    <xf borderId="1" fillId="5" fontId="0" numFmtId="0" xfId="0" applyAlignment="1" applyBorder="1" applyFont="1">
      <alignment horizontal="center" readingOrder="0" shrinkToFit="0" vertical="top" wrapText="1"/>
    </xf>
    <xf borderId="1" fillId="5" fontId="2" numFmtId="0" xfId="0" applyAlignment="1" applyBorder="1" applyFont="1">
      <alignment horizontal="center" readingOrder="0" shrinkToFit="0" vertical="top" wrapText="1"/>
    </xf>
    <xf borderId="1" fillId="5" fontId="7" numFmtId="0" xfId="0" applyAlignment="1" applyBorder="1" applyFont="1">
      <alignment horizontal="center" readingOrder="0" shrinkToFit="0" vertical="top" wrapText="1"/>
    </xf>
    <xf borderId="2" fillId="5" fontId="0" numFmtId="0" xfId="0" applyAlignment="1" applyBorder="1" applyFont="1">
      <alignment horizontal="center" readingOrder="0" shrinkToFit="0" vertical="top" wrapText="1"/>
    </xf>
    <xf borderId="2" fillId="5" fontId="2" numFmtId="0" xfId="0" applyAlignment="1" applyBorder="1" applyFont="1">
      <alignment horizontal="center" readingOrder="0" shrinkToFit="0" vertical="top" wrapText="1"/>
    </xf>
    <xf borderId="0" fillId="0" fontId="19" numFmtId="0" xfId="0" applyAlignment="1" applyFont="1">
      <alignment horizontal="center" readingOrder="0" shrinkToFit="0" wrapText="1"/>
    </xf>
    <xf borderId="0" fillId="14" fontId="19" numFmtId="0" xfId="0" applyAlignment="1" applyFill="1" applyFont="1">
      <alignment horizontal="center" readingOrder="0" shrinkToFit="0" wrapText="1"/>
    </xf>
    <xf borderId="3" fillId="6" fontId="20" numFmtId="0" xfId="0" applyAlignment="1" applyBorder="1" applyFont="1">
      <alignment horizontal="center" readingOrder="0" shrinkToFit="0" vertical="center" wrapText="1"/>
    </xf>
    <xf borderId="0" fillId="15" fontId="2" numFmtId="0" xfId="0" applyAlignment="1" applyFill="1" applyFont="1">
      <alignment horizontal="center" shrinkToFit="0" vertical="top" wrapText="1"/>
    </xf>
    <xf borderId="3" fillId="16" fontId="20" numFmtId="0" xfId="0" applyAlignment="1" applyBorder="1" applyFill="1" applyFont="1">
      <alignment horizontal="center" readingOrder="0" shrinkToFit="0" vertical="center" wrapText="1"/>
    </xf>
    <xf borderId="3" fillId="17" fontId="20" numFmtId="0" xfId="0" applyAlignment="1" applyBorder="1" applyFill="1" applyFont="1">
      <alignment horizontal="center" readingOrder="0" shrinkToFit="0" vertical="center" wrapText="1"/>
    </xf>
    <xf borderId="3" fillId="18" fontId="20" numFmtId="0" xfId="0" applyAlignment="1" applyBorder="1" applyFill="1" applyFont="1">
      <alignment horizontal="center" readingOrder="0" shrinkToFit="0" vertical="center" wrapText="1"/>
    </xf>
    <xf borderId="0" fillId="15" fontId="2" numFmtId="0" xfId="0" applyAlignment="1" applyFont="1">
      <alignment shrinkToFit="0" wrapText="1"/>
    </xf>
    <xf borderId="0" fillId="15" fontId="21" numFmtId="0" xfId="0" applyAlignment="1" applyFont="1">
      <alignment horizontal="center" readingOrder="0" shrinkToFit="0" wrapText="1"/>
    </xf>
    <xf borderId="0" fillId="0" fontId="2" numFmtId="0" xfId="0" applyAlignment="1" applyFont="1">
      <alignment shrinkToFit="0" wrapText="1"/>
    </xf>
    <xf borderId="8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V1zdeV-q5u8" TargetMode="External"/><Relationship Id="rId2" Type="http://schemas.openxmlformats.org/officeDocument/2006/relationships/hyperlink" Target="https://www.youtube.com/watch?v=HQ2cxP-j6A4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29"/>
    <col customWidth="1" min="3" max="7" width="24.43"/>
  </cols>
  <sheetData>
    <row r="1">
      <c r="C1" s="1" t="s">
        <v>0</v>
      </c>
    </row>
    <row r="2" ht="48.0" customHeight="1"/>
    <row r="3">
      <c r="C3" s="2">
        <v>30.0</v>
      </c>
      <c r="D3" s="2">
        <v>31.0</v>
      </c>
      <c r="E3" s="2">
        <v>1.0</v>
      </c>
      <c r="F3" s="2">
        <v>2.0</v>
      </c>
      <c r="G3" s="2">
        <v>3.0</v>
      </c>
    </row>
    <row r="4"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ht="27.0" customHeight="1">
      <c r="C5" s="4" t="s">
        <v>6</v>
      </c>
      <c r="D5" s="5" t="s">
        <v>7</v>
      </c>
      <c r="E5" s="6" t="s">
        <v>8</v>
      </c>
      <c r="F5" s="5" t="s">
        <v>9</v>
      </c>
      <c r="G5" s="7" t="s">
        <v>10</v>
      </c>
    </row>
    <row r="6" ht="27.0" customHeight="1">
      <c r="C6" s="8"/>
      <c r="D6" s="8"/>
      <c r="E6" s="8"/>
      <c r="F6" s="8"/>
      <c r="G6" s="8"/>
    </row>
    <row r="7">
      <c r="B7" s="9" t="s">
        <v>11</v>
      </c>
      <c r="C7" s="10" t="s">
        <v>12</v>
      </c>
      <c r="D7" s="11" t="str">
        <f>HYPERLINK("https://www.youtube.com/watch?v=trUezT2BGG0","Haz la siguiente tabla de ejercicios:
https://www.youtube.com/watch?v=trUezT2BGG0")</f>
        <v>Haz la siguiente tabla de ejercicios:
https://www.youtube.com/watch?v=trUezT2BGG0</v>
      </c>
      <c r="E7" s="12" t="s">
        <v>13</v>
      </c>
      <c r="F7" s="13" t="str">
        <f>HYPERLINK("https://www.youtube.com/watch?v=zb3sVK4Snkk","Haz la siguiente tabla de ejercicios:
https://www.youtube.com/watch?v=zb3sVK4Snkk")</f>
        <v>Haz la siguiente tabla de ejercicios:
https://www.youtube.com/watch?v=zb3sVK4Snkk</v>
      </c>
      <c r="G7" s="14" t="s">
        <v>14</v>
      </c>
    </row>
    <row r="8">
      <c r="B8" s="9"/>
      <c r="C8" s="15"/>
      <c r="D8" s="16"/>
      <c r="E8" s="10"/>
      <c r="F8" s="10"/>
      <c r="G8" s="17"/>
    </row>
    <row r="9">
      <c r="B9" s="9"/>
      <c r="C9" s="10"/>
      <c r="D9" s="17"/>
      <c r="E9" s="17"/>
      <c r="F9" s="17"/>
      <c r="G9" s="17"/>
    </row>
    <row r="10" ht="27.0" customHeight="1">
      <c r="C10" s="18" t="s">
        <v>15</v>
      </c>
      <c r="D10" s="19" t="s">
        <v>16</v>
      </c>
      <c r="E10" s="6" t="s">
        <v>17</v>
      </c>
      <c r="F10" s="20" t="s">
        <v>18</v>
      </c>
      <c r="G10" s="21" t="s">
        <v>19</v>
      </c>
    </row>
    <row r="11" ht="27.0" customHeight="1">
      <c r="C11" s="8"/>
      <c r="D11" s="8"/>
      <c r="E11" s="8"/>
      <c r="F11" s="8"/>
      <c r="G11" s="8"/>
    </row>
    <row r="12">
      <c r="B12" s="9" t="s">
        <v>11</v>
      </c>
      <c r="C12" s="10" t="s">
        <v>20</v>
      </c>
      <c r="D12" s="10" t="s">
        <v>21</v>
      </c>
      <c r="E12" s="10" t="s">
        <v>22</v>
      </c>
      <c r="F12" s="10" t="s">
        <v>23</v>
      </c>
      <c r="G12" s="14" t="s">
        <v>24</v>
      </c>
    </row>
    <row r="13">
      <c r="B13" s="9"/>
      <c r="C13" s="17"/>
      <c r="D13" s="10" t="s">
        <v>25</v>
      </c>
      <c r="E13" s="17"/>
      <c r="F13" s="17"/>
      <c r="G13" s="17"/>
    </row>
    <row r="14">
      <c r="B14" s="9"/>
      <c r="C14" s="17"/>
      <c r="D14" s="10" t="s">
        <v>26</v>
      </c>
      <c r="E14" s="17"/>
      <c r="F14" s="17"/>
      <c r="G14" s="17"/>
    </row>
    <row r="15" ht="27.0" customHeight="1">
      <c r="C15" s="21" t="s">
        <v>27</v>
      </c>
      <c r="D15" s="22" t="s">
        <v>28</v>
      </c>
      <c r="E15" s="23" t="s">
        <v>29</v>
      </c>
      <c r="F15" s="21" t="s">
        <v>30</v>
      </c>
      <c r="G15" s="23" t="s">
        <v>31</v>
      </c>
    </row>
    <row r="16" ht="27.0" customHeight="1">
      <c r="C16" s="8"/>
      <c r="D16" s="8"/>
      <c r="E16" s="8"/>
      <c r="F16" s="8"/>
      <c r="G16" s="8"/>
    </row>
    <row r="17">
      <c r="B17" s="9" t="s">
        <v>11</v>
      </c>
      <c r="C17" s="24" t="s">
        <v>32</v>
      </c>
      <c r="D17" s="25" t="str">
        <f>HYPERLINK("https://aranchaplastica.wixsite.com/plastically","Visitar la web de la asignatura donde se actualiza la tarea a diario: https://aranchaplastica.wixsite.com/plastically. La tarea también estará disponible en Google Classroom para aquellos que tengáis vuestra cuenta activada")</f>
        <v>Visitar la web de la asignatura donde se actualiza la tarea a diario: https://aranchaplastica.wixsite.com/plastically. La tarea también estará disponible en Google Classroom para aquellos que tengáis vuestra cuenta activada</v>
      </c>
      <c r="E17" s="26" t="s">
        <v>33</v>
      </c>
      <c r="F17" s="27" t="str">
        <f>HYPERLINK("https://drive.google.com/open?id=1RQONNynN4npKQ30guQP7d8n0Fqla5sKm","Ficha 1- UNIDAD 7- Explicación en las páginas 158-159 del libro de SM.")</f>
        <v>Ficha 1- UNIDAD 7- Explicación en las páginas 158-159 del libro de SM.</v>
      </c>
      <c r="G17" s="28" t="s">
        <v>34</v>
      </c>
    </row>
    <row r="18">
      <c r="B18" s="9"/>
      <c r="C18" s="29"/>
      <c r="D18" s="29"/>
      <c r="E18" s="10"/>
      <c r="F18" s="17"/>
      <c r="G18" s="30" t="s">
        <v>35</v>
      </c>
    </row>
    <row r="19" ht="96.75" customHeight="1">
      <c r="B19" s="9"/>
      <c r="C19" s="8"/>
      <c r="D19" s="8"/>
      <c r="E19" s="17"/>
      <c r="F19" s="17"/>
      <c r="G19" s="30" t="s">
        <v>36</v>
      </c>
    </row>
    <row r="20" ht="27.0" customHeight="1">
      <c r="C20" s="19" t="s">
        <v>37</v>
      </c>
      <c r="D20" s="21" t="s">
        <v>38</v>
      </c>
      <c r="E20" s="20" t="s">
        <v>39</v>
      </c>
      <c r="F20" s="18" t="s">
        <v>40</v>
      </c>
      <c r="G20" s="4" t="s">
        <v>41</v>
      </c>
    </row>
    <row r="21" ht="27.0" customHeight="1">
      <c r="C21" s="8"/>
      <c r="D21" s="8"/>
      <c r="E21" s="8"/>
      <c r="F21" s="8"/>
      <c r="G21" s="8"/>
    </row>
    <row r="22">
      <c r="B22" s="9" t="s">
        <v>11</v>
      </c>
      <c r="C22" s="10" t="s">
        <v>42</v>
      </c>
      <c r="D22" s="10" t="s">
        <v>43</v>
      </c>
      <c r="E22" s="10" t="s">
        <v>44</v>
      </c>
      <c r="F22" s="10" t="s">
        <v>45</v>
      </c>
      <c r="G22" s="17"/>
    </row>
    <row r="23">
      <c r="B23" s="9"/>
      <c r="C23" s="31" t="s">
        <v>46</v>
      </c>
      <c r="D23" s="17"/>
      <c r="E23" s="17"/>
      <c r="F23" s="17"/>
      <c r="G23" s="17"/>
    </row>
    <row r="24">
      <c r="B24" s="9"/>
      <c r="C24" s="10" t="s">
        <v>47</v>
      </c>
      <c r="D24" s="17"/>
      <c r="E24" s="17"/>
      <c r="F24" s="17"/>
      <c r="G24" s="17"/>
    </row>
    <row r="25" ht="27.0" customHeight="1">
      <c r="C25" s="32" t="s">
        <v>48</v>
      </c>
      <c r="D25" s="32" t="s">
        <v>48</v>
      </c>
      <c r="E25" s="32" t="s">
        <v>48</v>
      </c>
      <c r="F25" s="6" t="s">
        <v>49</v>
      </c>
      <c r="G25" s="33" t="s">
        <v>50</v>
      </c>
    </row>
    <row r="26" ht="27.0" customHeight="1">
      <c r="C26" s="8"/>
      <c r="D26" s="8"/>
      <c r="E26" s="8"/>
      <c r="F26" s="8"/>
      <c r="G26" s="8"/>
    </row>
    <row r="27">
      <c r="B27" s="9" t="s">
        <v>11</v>
      </c>
      <c r="C27" s="34" t="str">
        <f>HYPERLINK("https://physicsandchemistry2esogoleta.blogspot.com/p/unit-4.html","Tema 5. Movimiento. Volver a trabajar sobre el punto 4 y hacer las actividades 1, 2 y 3 de la ficha ""velocidad"" adjunta en el blog. ")</f>
        <v>Tema 5. Movimiento. Volver a trabajar sobre el punto 4 y hacer las actividades 1, 2 y 3 de la ficha "velocidad" adjunta en el blog. </v>
      </c>
      <c r="D27" s="35" t="str">
        <f>HYPERLINK("https://physicsandchemistry2esogoleta.blogspot.com/p/unit-4.html","Tema 5. Movimiento. Volver a trabajar sobre el punto 4 y hacer las actividades 4, 5 y 6 de la ficha ""velocidad"" adjunta en el blog. ")</f>
        <v>Tema 5. Movimiento. Volver a trabajar sobre el punto 4 y hacer las actividades 4, 5 y 6 de la ficha "velocidad" adjunta en el blog. </v>
      </c>
      <c r="E27" s="35" t="str">
        <f>HYPERLINK("https://physicsandchemistry2esogoleta.blogspot.com/p/unit-4.html","Tema 5. Movimiento. Volver a trabajar sobre el puntos 1, 2 y 3 y hacer las actividades 1, 2, 3 y 4 de la ficha ""Movimiento"" adjunta en el blog. ")</f>
        <v>Tema 5. Movimiento. Volver a trabajar sobre el puntos 1, 2 y 3 y hacer las actividades 1, 2, 3 y 4 de la ficha "Movimiento" adjunta en el blog. </v>
      </c>
      <c r="F27" s="10" t="s">
        <v>51</v>
      </c>
      <c r="G27" s="17"/>
    </row>
    <row r="28">
      <c r="B28" s="9"/>
      <c r="C28" s="17"/>
      <c r="D28" s="17"/>
      <c r="E28" s="17"/>
      <c r="F28" s="17"/>
      <c r="G28" s="17"/>
    </row>
    <row r="29">
      <c r="B29" s="9"/>
      <c r="C29" s="17"/>
      <c r="D29" s="17"/>
      <c r="E29" s="17"/>
      <c r="F29" s="17"/>
      <c r="G29" s="17"/>
    </row>
    <row r="30" ht="27.0" customHeight="1">
      <c r="C30" s="23" t="s">
        <v>52</v>
      </c>
      <c r="D30" s="36" t="s">
        <v>53</v>
      </c>
      <c r="E30" s="18" t="s">
        <v>54</v>
      </c>
      <c r="F30" s="22" t="s">
        <v>55</v>
      </c>
      <c r="G30" s="20" t="s">
        <v>56</v>
      </c>
    </row>
    <row r="31" ht="27.0" customHeight="1">
      <c r="C31" s="8"/>
      <c r="D31" s="8"/>
      <c r="E31" s="8"/>
      <c r="F31" s="8"/>
      <c r="G31" s="8"/>
    </row>
    <row r="32">
      <c r="B32" s="9" t="s">
        <v>11</v>
      </c>
      <c r="C32" s="37" t="s">
        <v>57</v>
      </c>
      <c r="D32" s="38" t="s">
        <v>58</v>
      </c>
      <c r="E32" s="38" t="s">
        <v>59</v>
      </c>
      <c r="F32" s="25" t="str">
        <f>HYPERLINK("https://aranchaplastica.wixsite.com/plastically","Visitar la web de la asignatura donde se actualiza la tarea a diario: https://aranchaplastica.wixsite.com/plastically. La tarea también estará disponible en Google Classroom para aquellos que tengáis vuestra cuenta activada")</f>
        <v>Visitar la web de la asignatura donde se actualiza la tarea a diario: https://aranchaplastica.wixsite.com/plastically. La tarea también estará disponible en Google Classroom para aquellos que tengáis vuestra cuenta activada</v>
      </c>
      <c r="G32" s="39" t="s">
        <v>60</v>
      </c>
    </row>
    <row r="33">
      <c r="B33" s="9"/>
      <c r="C33" s="28" t="s">
        <v>61</v>
      </c>
      <c r="D33" s="10"/>
      <c r="E33" s="10"/>
      <c r="F33" s="29"/>
      <c r="G33" s="10"/>
    </row>
    <row r="34">
      <c r="B34" s="9"/>
      <c r="C34" s="40"/>
      <c r="D34" s="41"/>
      <c r="E34" s="41"/>
      <c r="F34" s="8"/>
      <c r="G34" s="41"/>
    </row>
    <row r="35" ht="30.75" customHeight="1"/>
    <row r="37"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</row>
    <row r="38" ht="51.75" customHeight="1">
      <c r="C38" s="42"/>
      <c r="D38" s="42"/>
      <c r="E38" s="43"/>
      <c r="F38" s="42"/>
      <c r="G38" s="44" t="s">
        <v>62</v>
      </c>
    </row>
    <row r="39">
      <c r="B39" s="9" t="s">
        <v>63</v>
      </c>
      <c r="C39" s="45"/>
      <c r="D39" s="45"/>
      <c r="E39" s="45"/>
      <c r="F39" s="45"/>
      <c r="G39" s="14" t="s">
        <v>64</v>
      </c>
    </row>
    <row r="40">
      <c r="B40" s="9"/>
      <c r="C40" s="45"/>
      <c r="D40" s="45"/>
      <c r="E40" s="45"/>
      <c r="F40" s="45"/>
      <c r="G40" s="17"/>
    </row>
    <row r="41">
      <c r="B41" s="9"/>
      <c r="C41" s="45"/>
      <c r="D41" s="45"/>
      <c r="E41" s="45"/>
      <c r="F41" s="45"/>
      <c r="G41" s="17"/>
    </row>
    <row r="42" ht="28.5" customHeight="1">
      <c r="C42" s="46" t="s">
        <v>65</v>
      </c>
      <c r="D42" s="46" t="s">
        <v>65</v>
      </c>
      <c r="E42" s="47" t="s">
        <v>66</v>
      </c>
      <c r="F42" s="46" t="s">
        <v>65</v>
      </c>
      <c r="G42" s="46" t="s">
        <v>65</v>
      </c>
    </row>
    <row r="43">
      <c r="B43" s="9" t="s">
        <v>63</v>
      </c>
      <c r="C43" s="10" t="s">
        <v>67</v>
      </c>
      <c r="D43" s="10" t="s">
        <v>68</v>
      </c>
      <c r="E43" s="10" t="s">
        <v>69</v>
      </c>
      <c r="F43" s="10" t="s">
        <v>70</v>
      </c>
      <c r="G43" s="14" t="s">
        <v>71</v>
      </c>
    </row>
    <row r="44">
      <c r="B44" s="9"/>
      <c r="C44" s="10" t="s">
        <v>72</v>
      </c>
      <c r="D44" s="17"/>
      <c r="E44" s="10" t="s">
        <v>73</v>
      </c>
      <c r="F44" s="10" t="s">
        <v>74</v>
      </c>
      <c r="G44" s="14" t="s">
        <v>75</v>
      </c>
    </row>
    <row r="45">
      <c r="B45" s="9"/>
      <c r="C45" s="17"/>
      <c r="D45" s="17"/>
      <c r="E45" s="17"/>
      <c r="F45" s="17"/>
      <c r="G45" s="17"/>
    </row>
    <row r="46" ht="51.75" customHeight="1">
      <c r="C46" s="44" t="s">
        <v>62</v>
      </c>
      <c r="D46" s="48" t="s">
        <v>76</v>
      </c>
      <c r="E46" s="44" t="s">
        <v>62</v>
      </c>
      <c r="F46" s="47" t="s">
        <v>77</v>
      </c>
      <c r="G46" s="47" t="s">
        <v>78</v>
      </c>
    </row>
    <row r="47">
      <c r="B47" s="9" t="s">
        <v>63</v>
      </c>
      <c r="C47" s="10" t="s">
        <v>79</v>
      </c>
      <c r="D47" s="38" t="s">
        <v>80</v>
      </c>
      <c r="E47" s="10" t="s">
        <v>81</v>
      </c>
      <c r="F47" s="10" t="s">
        <v>82</v>
      </c>
      <c r="G47" s="14" t="s">
        <v>83</v>
      </c>
    </row>
    <row r="48" ht="111.0" customHeight="1">
      <c r="B48" s="9"/>
      <c r="C48" s="10" t="s">
        <v>84</v>
      </c>
      <c r="D48" s="29"/>
      <c r="E48" s="10" t="s">
        <v>85</v>
      </c>
      <c r="F48" s="17"/>
      <c r="G48" s="17"/>
    </row>
    <row r="49">
      <c r="B49" s="9"/>
      <c r="C49" s="17"/>
      <c r="D49" s="8"/>
      <c r="E49" s="17"/>
      <c r="F49" s="17"/>
      <c r="G49" s="17"/>
      <c r="I49" s="2" t="s">
        <v>86</v>
      </c>
    </row>
    <row r="50" ht="59.25" customHeight="1">
      <c r="C50" s="49"/>
      <c r="D50" s="50"/>
      <c r="E50" s="46" t="s">
        <v>65</v>
      </c>
      <c r="F50" s="44" t="s">
        <v>87</v>
      </c>
      <c r="G50" s="51"/>
    </row>
    <row r="51">
      <c r="B51" s="9" t="s">
        <v>63</v>
      </c>
      <c r="C51" s="45"/>
      <c r="D51" s="45"/>
      <c r="E51" s="10" t="s">
        <v>88</v>
      </c>
      <c r="F51" s="10" t="s">
        <v>89</v>
      </c>
      <c r="G51" s="45"/>
    </row>
    <row r="52">
      <c r="B52" s="9"/>
      <c r="C52" s="45"/>
      <c r="D52" s="45"/>
      <c r="E52" s="17"/>
      <c r="F52" s="10" t="s">
        <v>90</v>
      </c>
      <c r="G52" s="45"/>
    </row>
    <row r="53">
      <c r="B53" s="9"/>
      <c r="C53" s="45"/>
      <c r="D53" s="45"/>
      <c r="E53" s="17"/>
      <c r="F53" s="17"/>
      <c r="G53" s="45"/>
    </row>
    <row r="54" ht="28.5" customHeight="1">
      <c r="C54" s="51"/>
      <c r="D54" s="51"/>
      <c r="E54" s="48" t="s">
        <v>91</v>
      </c>
      <c r="F54" s="52"/>
      <c r="G54" s="51"/>
    </row>
    <row r="55">
      <c r="B55" s="9" t="s">
        <v>63</v>
      </c>
      <c r="C55" s="53"/>
      <c r="D55" s="53"/>
      <c r="E55" s="38" t="s">
        <v>92</v>
      </c>
      <c r="F55" s="53"/>
      <c r="G55" s="53"/>
    </row>
    <row r="56">
      <c r="B56" s="9"/>
      <c r="C56" s="53"/>
      <c r="D56" s="53"/>
      <c r="E56" s="29"/>
      <c r="F56" s="53"/>
      <c r="G56" s="53"/>
    </row>
    <row r="57" ht="156.75" customHeight="1">
      <c r="B57" s="9"/>
      <c r="C57" s="53"/>
      <c r="D57" s="53"/>
      <c r="E57" s="8"/>
      <c r="F57" s="53"/>
      <c r="G57" s="53"/>
    </row>
  </sheetData>
  <mergeCells count="36">
    <mergeCell ref="F10:F11"/>
    <mergeCell ref="G10:G11"/>
    <mergeCell ref="C1:G2"/>
    <mergeCell ref="C5:C6"/>
    <mergeCell ref="D5:D6"/>
    <mergeCell ref="E5:E6"/>
    <mergeCell ref="F5:F6"/>
    <mergeCell ref="G5:G6"/>
    <mergeCell ref="C10:C11"/>
    <mergeCell ref="D10:D11"/>
    <mergeCell ref="E10:E11"/>
    <mergeCell ref="C15:C16"/>
    <mergeCell ref="D15:D16"/>
    <mergeCell ref="E15:E16"/>
    <mergeCell ref="F15:F16"/>
    <mergeCell ref="G15:G16"/>
    <mergeCell ref="C17:C19"/>
    <mergeCell ref="D17:D19"/>
    <mergeCell ref="C20:C21"/>
    <mergeCell ref="D20:D21"/>
    <mergeCell ref="E20:E21"/>
    <mergeCell ref="F20:F21"/>
    <mergeCell ref="G20:G21"/>
    <mergeCell ref="E30:E31"/>
    <mergeCell ref="F30:F31"/>
    <mergeCell ref="F32:F34"/>
    <mergeCell ref="D47:D49"/>
    <mergeCell ref="E55:E57"/>
    <mergeCell ref="C25:C26"/>
    <mergeCell ref="D25:D26"/>
    <mergeCell ref="E25:E26"/>
    <mergeCell ref="F25:F26"/>
    <mergeCell ref="G25:G26"/>
    <mergeCell ref="C30:C31"/>
    <mergeCell ref="D30:D31"/>
    <mergeCell ref="G30:G31"/>
  </mergeCells>
  <hyperlinks>
    <hyperlink r:id="rId1" ref="G18"/>
    <hyperlink r:id="rId2" ref="G19"/>
  </hyperlinks>
  <drawing r:id="rId3"/>
</worksheet>
</file>